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8_{2E5AD5EB-FB96-4FEF-B6FC-B482B4F0BE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<sst xmlns="http://schemas.openxmlformats.org/spreadsheetml/2006/main" count="62" uniqueCount="61">
  <si>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</si>
  <si>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</si>
  <si>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</si>
  <si>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</si>
  <si>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</si>
  <si>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</si>
  <si>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</si>
  <si>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</si>
  <si>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</si>
  <si>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</si>
  <si>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</si>
  <si>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</si>
  <si>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</si>
  <si>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</si>
  <si>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</si>
  <si>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</si>
  <si>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</si>
  <si>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</si>
  <si>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</si>
  <si>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</si>
  <si>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</si>
  <si>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</si>
  <si>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</si>
  <si>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</si>
  <si>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</si>
  <si>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</si>
  <si>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</si>
  <si>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</si>
  <si>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</si>
  <si>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</si>
  <si>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</si>
  <si>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</si>
  <si>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</si>
  <si>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</si>
  <si>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</si>
  <si>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</si>
  <si>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</si>
  <si>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</si>
  <si>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</si>
  <si>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</si>
  <si>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</si>
  <si>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</si>
  <si>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</si>
  <si>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</si>
  <si>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</si>
  <si>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</si>
  <si>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</si>
  <si>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</si>
  <si>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</si>
  <si>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</si>
  <si>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</si>
  <si>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</si>
  <si>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</si>
  <si>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</si>
  <si>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</si>
  <si>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</si>
  <si>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</si>
  <si>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</si>
  <si>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</si>
  <si>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</si>
  <si>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Irapuato,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</si>
</sst>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18" sqref="D1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1237120.72</v>
      </c>
      <c r="C5" s="18">
        <v>3750362.18</v>
      </c>
      <c r="D5" s="9" t="s">
        <v>36</v>
      </c>
      <c r="E5" s="18">
        <v>32735620.940000001</v>
      </c>
      <c r="F5" s="21">
        <v>12342549.699999999</v>
      </c>
    </row>
    <row r="6" spans="1:6" x14ac:dyDescent="0.2">
      <c r="A6" s="9" t="s">
        <v>23</v>
      </c>
      <c r="B6" s="18">
        <v>22832086.899999999</v>
      </c>
      <c r="C6" s="18">
        <v>143194.63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1200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94822697.680000007</v>
      </c>
      <c r="C8" s="18">
        <v>81644435.400000006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22200000</v>
      </c>
      <c r="F9" s="21">
        <v>8000000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118891905.30000001</v>
      </c>
      <c r="C13" s="20">
        <f>SUM(C5:C11)</f>
        <v>85539192.210000008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54935620.939999998</v>
      </c>
      <c r="F14" s="25">
        <f>SUM(F5:F12)</f>
        <v>20342549.699999999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15168889.6</v>
      </c>
      <c r="C17" s="18">
        <v>18480754.09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1590211.56</v>
      </c>
      <c r="C19" s="18">
        <v>1809081.56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45449.440000000002</v>
      </c>
      <c r="C20" s="18">
        <v>45449.440000000002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-1387223.81</v>
      </c>
      <c r="C21" s="18">
        <v>-1565195.82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15417326.790000001</v>
      </c>
      <c r="C26" s="20">
        <f>SUM(C16:C24)</f>
        <v>18770089.27</v>
      </c>
      <c r="D26" s="12" t="s">
        <v>50</v>
      </c>
      <c r="E26" s="20">
        <f>SUM(E24+E14)</f>
        <v>54935620.939999998</v>
      </c>
      <c r="F26" s="25">
        <f>SUM(F14+F24)</f>
        <v>20342549.699999999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134309232.09</v>
      </c>
      <c r="C28" s="20">
        <f>C13+C26</f>
        <v>104309281.48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77359819.840000004</v>
      </c>
      <c r="F30" s="25">
        <f>SUM(F31:F33)</f>
        <v>78690323.5</v>
      </c>
    </row>
    <row r="31" spans="1:6" x14ac:dyDescent="0.2">
      <c r="A31" s="13"/>
      <c r="B31" s="14"/>
      <c r="C31" s="15"/>
      <c r="D31" s="9" t="s">
        <v>2</v>
      </c>
      <c r="E31" s="18">
        <v>77340819.840000004</v>
      </c>
      <c r="F31" s="21">
        <v>78671323.5</v>
      </c>
    </row>
    <row r="32" spans="1:6" x14ac:dyDescent="0.2">
      <c r="A32" s="13"/>
      <c r="B32" s="14"/>
      <c r="C32" s="15"/>
      <c r="D32" s="9" t="s">
        <v>13</v>
      </c>
      <c r="E32" s="18">
        <v>19000</v>
      </c>
      <c r="F32" s="21">
        <v>19000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2013791.31</v>
      </c>
      <c r="F35" s="25">
        <f>SUM(F36:F40)</f>
        <v>5276408.2799999993</v>
      </c>
    </row>
    <row r="36" spans="1:6" x14ac:dyDescent="0.2">
      <c r="A36" s="13"/>
      <c r="B36" s="14"/>
      <c r="C36" s="15"/>
      <c r="D36" s="9" t="s">
        <v>46</v>
      </c>
      <c r="E36" s="18">
        <v>-2354977.96</v>
      </c>
      <c r="F36" s="21">
        <v>14105044.5</v>
      </c>
    </row>
    <row r="37" spans="1:6" x14ac:dyDescent="0.2">
      <c r="A37" s="13"/>
      <c r="B37" s="14"/>
      <c r="C37" s="15"/>
      <c r="D37" s="9" t="s">
        <v>14</v>
      </c>
      <c r="E37" s="18">
        <v>3610149.92</v>
      </c>
      <c r="F37" s="21">
        <v>-9587255.5700000003</v>
      </c>
    </row>
    <row r="38" spans="1:6" x14ac:dyDescent="0.2">
      <c r="A38" s="13"/>
      <c r="B38" s="14"/>
      <c r="C38" s="15"/>
      <c r="D38" s="9" t="s">
        <v>3</v>
      </c>
      <c r="E38" s="18">
        <v>758619.35</v>
      </c>
      <c r="F38" s="21">
        <v>758619.35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79373611.150000006</v>
      </c>
      <c r="F46" s="25">
        <f>SUM(F42+F35+F30)</f>
        <v>83966731.780000001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134309232.09</v>
      </c>
      <c r="F48" s="20">
        <f>F46+F26</f>
        <v>104309281.48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2018-03-04T05:00:29Z</cp:lastPrinted>
  <dcterms:created xsi:type="dcterms:W3CDTF">2012-12-11T20:26:08Z</dcterms:created>
  <dcterms:modified xsi:type="dcterms:W3CDTF">2024-01-19T16:54:20Z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