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6D5721A0-C857-46EF-800E-2F5C656D86CE}" xr6:coauthVersionLast="47" xr6:coauthVersionMax="47" xr10:uidLastSave="{00000000-0000-0000-0000-000000000000}"/>
  <bookViews>
    <workbookView xWindow="-120" yWindow="-120" windowWidth="20730" windowHeight="11160" xr2:uid="{4AF1C715-3891-4BEF-8A6A-DD7AB158A28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E43" i="1" s="1"/>
  <c r="E77" i="1" s="1"/>
  <c r="D44" i="1"/>
  <c r="D43" i="1" s="1"/>
  <c r="D77" i="1" s="1"/>
  <c r="C44" i="1"/>
  <c r="B44" i="1"/>
  <c r="G43" i="1"/>
  <c r="F43" i="1"/>
  <c r="C43" i="1"/>
  <c r="B43" i="1"/>
  <c r="G37" i="1"/>
  <c r="F37" i="1"/>
  <c r="E37" i="1"/>
  <c r="D37" i="1"/>
  <c r="C37" i="1"/>
  <c r="B37" i="1"/>
  <c r="G27" i="1"/>
  <c r="F27" i="1"/>
  <c r="F9" i="1" s="1"/>
  <c r="E27" i="1"/>
  <c r="D27" i="1"/>
  <c r="C27" i="1"/>
  <c r="B27" i="1"/>
  <c r="B9" i="1" s="1"/>
  <c r="G21" i="1"/>
  <c r="G19" i="1"/>
  <c r="F19" i="1"/>
  <c r="E19" i="1"/>
  <c r="D19" i="1"/>
  <c r="C19" i="1"/>
  <c r="B19" i="1"/>
  <c r="G10" i="1"/>
  <c r="G9" i="1" s="1"/>
  <c r="F10" i="1"/>
  <c r="E10" i="1"/>
  <c r="D10" i="1"/>
  <c r="D9" i="1" s="1"/>
  <c r="C10" i="1"/>
  <c r="C9" i="1" s="1"/>
  <c r="B10" i="1"/>
  <c r="E9" i="1"/>
  <c r="A5" i="1"/>
  <c r="A2" i="1"/>
  <c r="B77" i="1" l="1"/>
  <c r="C77" i="1"/>
  <c r="F77" i="1"/>
  <c r="G77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<sst xmlns="http://schemas.openxmlformats.org/spreadsheetml/2006/main" count="79" uniqueCount="47">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</sst>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5BF4-2A73-4010-9C7A-3AF33505AB66}">
  <dimension ref="A1:G78"/>
  <sheetViews>
    <sheetView tabSelected="1" workbookViewId="0">
      <selection activeCell="A5" sqref="A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'[1]Formato 1'!A2</f>
        <v>INSTITUTO MUNICIPAL DE VIVIENDA DE IRAPUATO,GTO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31 de Marzo de 2023 (b)</v>
      </c>
      <c r="B5" s="7"/>
      <c r="C5" s="7"/>
      <c r="D5" s="7"/>
      <c r="E5" s="7"/>
      <c r="F5" s="7"/>
      <c r="G5" s="8"/>
    </row>
    <row r="6" spans="1:7" ht="41.45" customHeight="1" x14ac:dyDescent="0.25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25">
      <c r="A9" s="22" t="s">
        <v>12</v>
      </c>
      <c r="B9" s="23">
        <f>SUM(B10,B19,B27,B37)</f>
        <v>16190000</v>
      </c>
      <c r="C9" s="23">
        <f t="shared" ref="C9:G9" si="0">SUM(C10,C19,C27,C37)</f>
        <v>0</v>
      </c>
      <c r="D9" s="23">
        <f t="shared" si="0"/>
        <v>16190000</v>
      </c>
      <c r="E9" s="23">
        <f t="shared" si="0"/>
        <v>6099249.2800000003</v>
      </c>
      <c r="F9" s="23">
        <f t="shared" si="0"/>
        <v>6099249.2800000003</v>
      </c>
      <c r="G9" s="23">
        <f t="shared" si="0"/>
        <v>10090750.719999999</v>
      </c>
    </row>
    <row r="10" spans="1:7" ht="15" customHeight="1" x14ac:dyDescent="0.25">
      <c r="A10" s="24" t="s">
        <v>13</v>
      </c>
      <c r="B10" s="25">
        <f>SUM(B11:B18)</f>
        <v>0</v>
      </c>
      <c r="C10" s="25">
        <f t="shared" ref="C10:G10" si="1">SUM(C11:C18)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</row>
    <row r="11" spans="1:7" x14ac:dyDescent="0.25">
      <c r="A11" s="26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6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4" t="s">
        <v>22</v>
      </c>
      <c r="B19" s="25">
        <f>SUM(B20:B26)</f>
        <v>16190000</v>
      </c>
      <c r="C19" s="25">
        <f t="shared" ref="C19:G19" si="2">SUM(C20:C26)</f>
        <v>0</v>
      </c>
      <c r="D19" s="25">
        <f t="shared" si="2"/>
        <v>16190000</v>
      </c>
      <c r="E19" s="25">
        <f t="shared" si="2"/>
        <v>6099249.2800000003</v>
      </c>
      <c r="F19" s="25">
        <f t="shared" si="2"/>
        <v>6099249.2800000003</v>
      </c>
      <c r="G19" s="25">
        <f t="shared" si="2"/>
        <v>10090750.719999999</v>
      </c>
    </row>
    <row r="20" spans="1:7" x14ac:dyDescent="0.25">
      <c r="A20" s="26" t="s">
        <v>23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24</v>
      </c>
      <c r="B21" s="25">
        <v>16190000</v>
      </c>
      <c r="C21" s="25">
        <v>0</v>
      </c>
      <c r="D21" s="25">
        <v>16190000</v>
      </c>
      <c r="E21" s="25">
        <v>6099249.2800000003</v>
      </c>
      <c r="F21" s="25">
        <v>6099249.2800000003</v>
      </c>
      <c r="G21" s="25">
        <f>+D21-F21</f>
        <v>10090750.719999999</v>
      </c>
    </row>
    <row r="22" spans="1:7" x14ac:dyDescent="0.25">
      <c r="A22" s="26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26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27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6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4" t="s">
        <v>30</v>
      </c>
      <c r="B27" s="25">
        <f>SUM(B28:B36)</f>
        <v>0</v>
      </c>
      <c r="C27" s="25">
        <f t="shared" ref="C27:G27" si="3">SUM(C28:C36)</f>
        <v>0</v>
      </c>
      <c r="D27" s="25">
        <f t="shared" si="3"/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</row>
    <row r="28" spans="1:7" x14ac:dyDescent="0.25">
      <c r="A28" s="27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28" t="s">
        <v>40</v>
      </c>
      <c r="B37" s="25">
        <f>SUM(B38:B41)</f>
        <v>0</v>
      </c>
      <c r="C37" s="25">
        <f t="shared" ref="C37:G37" si="4">SUM(C38:C41)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</row>
    <row r="38" spans="1:7" x14ac:dyDescent="0.25">
      <c r="A38" s="27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7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7"/>
      <c r="B42" s="29"/>
      <c r="C42" s="29"/>
      <c r="D42" s="29"/>
      <c r="E42" s="29"/>
      <c r="F42" s="29"/>
      <c r="G42" s="29"/>
    </row>
    <row r="43" spans="1:7" x14ac:dyDescent="0.25">
      <c r="A43" s="30" t="s">
        <v>45</v>
      </c>
      <c r="B43" s="31">
        <f>SUM(B44,B53,B61,B71)</f>
        <v>0</v>
      </c>
      <c r="C43" s="31">
        <f t="shared" ref="C43:G43" si="5">SUM(C44,C53,C61,C71)</f>
        <v>0</v>
      </c>
      <c r="D43" s="31">
        <f t="shared" si="5"/>
        <v>0</v>
      </c>
      <c r="E43" s="31">
        <f t="shared" si="5"/>
        <v>0</v>
      </c>
      <c r="F43" s="31">
        <f t="shared" si="5"/>
        <v>0</v>
      </c>
      <c r="G43" s="31">
        <f t="shared" si="5"/>
        <v>0</v>
      </c>
    </row>
    <row r="44" spans="1:7" x14ac:dyDescent="0.25">
      <c r="A44" s="24" t="s">
        <v>13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x14ac:dyDescent="0.25">
      <c r="A45" s="27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7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22</v>
      </c>
      <c r="B53" s="25">
        <f>SUM(B54:B60)</f>
        <v>0</v>
      </c>
      <c r="C53" s="25">
        <f t="shared" ref="C53:G53" si="7">SUM(C54:C60)</f>
        <v>0</v>
      </c>
      <c r="D53" s="25">
        <f t="shared" si="7"/>
        <v>0</v>
      </c>
      <c r="E53" s="25">
        <f t="shared" si="7"/>
        <v>0</v>
      </c>
      <c r="F53" s="25">
        <f t="shared" si="7"/>
        <v>0</v>
      </c>
      <c r="G53" s="25">
        <f t="shared" si="7"/>
        <v>0</v>
      </c>
    </row>
    <row r="54" spans="1:7" x14ac:dyDescent="0.25">
      <c r="A54" s="27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7" t="s">
        <v>24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27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2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27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7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30</v>
      </c>
      <c r="B61" s="25">
        <f>SUM(B62:B70)</f>
        <v>0</v>
      </c>
      <c r="C61" s="25">
        <f t="shared" ref="C61:G61" si="8">SUM(C62:C70)</f>
        <v>0</v>
      </c>
      <c r="D61" s="25">
        <f t="shared" si="8"/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</row>
    <row r="62" spans="1:7" x14ac:dyDescent="0.25">
      <c r="A62" s="27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7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8" t="s">
        <v>40</v>
      </c>
      <c r="B71" s="25">
        <f>SUM(B72:B75)</f>
        <v>0</v>
      </c>
      <c r="C71" s="25">
        <f t="shared" ref="C71:G71" si="9">SUM(C72:C75)</f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0</v>
      </c>
    </row>
    <row r="72" spans="1:7" x14ac:dyDescent="0.25">
      <c r="A72" s="27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7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7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30" t="s">
        <v>46</v>
      </c>
      <c r="B77" s="31">
        <f>B43+B9</f>
        <v>16190000</v>
      </c>
      <c r="C77" s="31">
        <f t="shared" ref="C77:G77" si="10">C43+C9</f>
        <v>0</v>
      </c>
      <c r="D77" s="31">
        <f t="shared" si="10"/>
        <v>16190000</v>
      </c>
      <c r="E77" s="31">
        <f t="shared" si="10"/>
        <v>6099249.2800000003</v>
      </c>
      <c r="F77" s="31">
        <f t="shared" si="10"/>
        <v>6099249.2800000003</v>
      </c>
      <c r="G77" s="31">
        <f t="shared" si="10"/>
        <v>10090750.719999999</v>
      </c>
    </row>
    <row r="78" spans="1:7" x14ac:dyDescent="0.25">
      <c r="A78" s="35"/>
      <c r="B78" s="36"/>
      <c r="C78" s="36"/>
      <c r="D78" s="36"/>
      <c r="E78" s="36"/>
      <c r="F78" s="36"/>
      <c r="G78" s="36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4015870F-D7B1-4D81-B198-C2BA198DD14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2023-05-02T21:15:46Z</dcterms:created>
  <dcterms:modified xsi:type="dcterms:W3CDTF">2023-05-02T21:16:25Z</dcterms:modified>
</cp:coreProperties>
</file>