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\Documents\IMUVII_DGD1C100\LOCAL\2024\Cuenta Publica\Septiembre\"/>
    </mc:Choice>
  </mc:AlternateContent>
  <xr:revisionPtr revIDLastSave="0" documentId="8_{1FBA4AAE-783B-4203-BD5D-72695CB438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<sst xmlns="http://schemas.openxmlformats.org/spreadsheetml/2006/main" count="61" uniqueCount="60">
  <si>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</si>
  <si>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</si>
  <si>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</si>
  <si>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</si>
  <si>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</si>
  <si>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</si>
  <si>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</si>
  <si>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</si>
  <si>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</si>
  <si>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</si>
  <si>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</si>
  <si>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</si>
  <si>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</si>
  <si>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</si>
  <si>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</si>
  <si>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</si>
  <si>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</si>
  <si>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</si>
  <si>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</si>
  <si>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</si>
  <si>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</si>
  <si>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</si>
  <si>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</si>
  <si>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</si>
  <si>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</si>
  <si>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</si>
  <si>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</si>
  <si>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</si>
  <si>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</si>
  <si>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</si>
  <si>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</si>
  <si>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</si>
  <si>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</si>
  <si>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</si>
  <si>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</si>
  <si>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</si>
  <si>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</si>
  <si>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</si>
  <si>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</si>
  <si>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</si>
  <si>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</si>
  <si>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</si>
  <si>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</si>
  <si>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</si>
  <si>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</si>
  <si>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</si>
  <si>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</si>
  <si>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</si>
  <si>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</si>
  <si>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</si>
  <si>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</si>
  <si>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</si>
  <si>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</si>
  <si>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</si>
  <si>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</si>
  <si>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Instituto Municipal de Vivienda de Irapuato, Guanajuato
Estado de Actividades
Del 1 de Enero al 30 de Septiembre de 2024
(Cifras en Pesos)</t>
  </si>
  <si>
    <t>_____________________________________________                                     ________________________________________________</t>
  </si>
  <si>
    <t xml:space="preserve">               Directora Administrativa y Financiera  del                                                                            Directora General del </t>
  </si>
  <si>
    <t xml:space="preserve">   Instituto Municipal de Vivienda de Irapuato, Gto                                                      Instituto Municipal de Vivienda de Irapuato, Gto </t>
  </si>
  <si>
    <t xml:space="preserve">                     María Zuli Ramos Rodríguez                                                                                           Lourdes Liliana Pérez Mares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</si>
</sst>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</cellStyleXfs>
  <cellXfs count="23">
    <xf numFmtId="0" fontId="0" fillId="0" borderId="0" xfId="0"/>
    <xf numFmtId="0" fontId="5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5" fillId="0" borderId="0" xfId="8" applyFont="1" applyAlignment="1" applyProtection="1">
      <alignment horizontal="right" vertical="top"/>
      <protection locked="0"/>
    </xf>
    <xf numFmtId="0" fontId="8" fillId="0" borderId="0" xfId="8" applyFont="1" applyAlignment="1" applyProtection="1">
      <alignment vertical="top"/>
      <protection locked="0"/>
    </xf>
    <xf numFmtId="0" fontId="4" fillId="2" borderId="4" xfId="8" applyFont="1" applyFill="1" applyBorder="1" applyAlignment="1" applyProtection="1">
      <alignment horizontal="center" vertical="center"/>
      <protection locked="0"/>
    </xf>
    <xf numFmtId="0" fontId="4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8" applyFont="1" applyBorder="1" applyAlignment="1" applyProtection="1">
      <alignment horizontal="left" vertical="top" wrapText="1" indent="2"/>
      <protection locked="0"/>
    </xf>
    <xf numFmtId="0" fontId="5" fillId="0" borderId="4" xfId="8" applyFont="1" applyBorder="1" applyAlignment="1" applyProtection="1">
      <alignment horizontal="left" vertical="top" wrapText="1" indent="3"/>
      <protection locked="0"/>
    </xf>
    <xf numFmtId="0" fontId="5" fillId="0" borderId="4" xfId="8" applyFont="1" applyBorder="1" applyAlignment="1" applyProtection="1">
      <alignment horizontal="left" vertical="top" wrapText="1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5" fillId="0" borderId="4" xfId="8" applyNumberFormat="1" applyFont="1" applyBorder="1" applyAlignment="1" applyProtection="1">
      <alignment horizontal="center" vertical="center"/>
      <protection locked="0"/>
    </xf>
    <xf numFmtId="3" fontId="4" fillId="0" borderId="4" xfId="16" applyNumberFormat="1" applyFont="1" applyFill="1" applyBorder="1" applyAlignment="1" applyProtection="1">
      <alignment horizontal="right" vertical="top"/>
      <protection locked="0"/>
    </xf>
    <xf numFmtId="3" fontId="5" fillId="0" borderId="4" xfId="8" applyNumberFormat="1" applyFont="1" applyBorder="1" applyAlignment="1" applyProtection="1">
      <alignment horizontal="right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3" fillId="0" borderId="0" xfId="8" applyAlignment="1" applyProtection="1">
      <alignment horizontal="left" vertical="top" indent="1"/>
      <protection locked="0"/>
    </xf>
    <xf numFmtId="0" fontId="9" fillId="0" borderId="0" xfId="0" applyFont="1"/>
  </cellXfs>
  <cellStyles count="4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28" xr:uid="{A67DD95E-DF52-4C38-AAE5-FB96E68BCD49}"/>
    <cellStyle name="Millares 2 2 3" xfId="37" xr:uid="{E4F8272C-B105-46ED-ACB8-6B2AFC02FF95}"/>
    <cellStyle name="Millares 2 2 4" xfId="18" xr:uid="{27FEA483-E08C-4FA5-8DDC-28D405BCC0C9}"/>
    <cellStyle name="Millares 2 3" xfId="4" xr:uid="{00000000-0005-0000-0000-000003000000}"/>
    <cellStyle name="Millares 2 3 2" xfId="29" xr:uid="{7412751B-290A-4148-BE7C-24DE9D8BA281}"/>
    <cellStyle name="Millares 2 3 3" xfId="38" xr:uid="{5D9BC871-36A2-4AEF-B64E-1849FA10B7C8}"/>
    <cellStyle name="Millares 2 3 4" xfId="19" xr:uid="{38985C5A-766F-4EDD-B77C-49B303C17D35}"/>
    <cellStyle name="Millares 2 4" xfId="16" xr:uid="{00000000-0005-0000-0000-000004000000}"/>
    <cellStyle name="Millares 2 4 2" xfId="45" xr:uid="{4EB1AA89-E796-40F1-9863-FAFA522C0D0F}"/>
    <cellStyle name="Millares 2 4 3" xfId="26" xr:uid="{4ADCD8C6-3E7E-471F-B562-D406FB849B1D}"/>
    <cellStyle name="Millares 2 5" xfId="27" xr:uid="{D76827A9-71A0-4493-89DA-AE1F34FD540A}"/>
    <cellStyle name="Millares 2 6" xfId="36" xr:uid="{E4833076-B996-409E-8FEF-5FB55CDE4AFE}"/>
    <cellStyle name="Millares 2 7" xfId="17" xr:uid="{E702B788-CBD8-4ED1-8F54-DE2DC302CC02}"/>
    <cellStyle name="Millares 3" xfId="5" xr:uid="{00000000-0005-0000-0000-000005000000}"/>
    <cellStyle name="Millares 3 2" xfId="30" xr:uid="{8002703C-E74C-484D-9BDB-8E71A13F9890}"/>
    <cellStyle name="Millares 3 3" xfId="39" xr:uid="{63AB85FC-132D-4792-88CC-DEFA7ADF694E}"/>
    <cellStyle name="Millares 3 4" xfId="20" xr:uid="{B2B64F52-5DAC-46C8-820E-544169C0FB9B}"/>
    <cellStyle name="Moneda 2" xfId="6" xr:uid="{00000000-0005-0000-0000-000006000000}"/>
    <cellStyle name="Moneda 2 2" xfId="31" xr:uid="{C38215C2-9DE0-47E0-8F9D-87809CB33088}"/>
    <cellStyle name="Moneda 2 3" xfId="40" xr:uid="{377C0EC8-B925-4B76-A931-3DC428DF886F}"/>
    <cellStyle name="Moneda 2 4" xfId="21" xr:uid="{E8B455A5-CC6D-4081-AC64-458DEE0940CF}"/>
    <cellStyle name="Normal" xfId="0" builtinId="0"/>
    <cellStyle name="Normal 2" xfId="7" xr:uid="{00000000-0005-0000-0000-000008000000}"/>
    <cellStyle name="Normal 2 2" xfId="8" xr:uid="{00000000-0005-0000-0000-000009000000}"/>
    <cellStyle name="Normal 2 3" xfId="32" xr:uid="{0677EBE7-EFF7-4C89-9BB5-57C2DD5AEB4E}"/>
    <cellStyle name="Normal 2 4" xfId="41" xr:uid="{AA42AD54-A4BC-40DE-9A9F-A7CF9AD349E3}"/>
    <cellStyle name="Normal 2 5" xfId="22" xr:uid="{F71F0743-6060-40F8-82B0-A40D09D0427D}"/>
    <cellStyle name="Normal 3" xfId="9" xr:uid="{00000000-0005-0000-0000-00000A000000}"/>
    <cellStyle name="Normal 3 2" xfId="33" xr:uid="{831E9229-270C-4B3C-BE20-4D106126FB85}"/>
    <cellStyle name="Normal 3 3" xfId="42" xr:uid="{B8C67FAC-9D85-4AC2-908F-3B5020BC3E51}"/>
    <cellStyle name="Normal 3 4" xfId="23" xr:uid="{75C09072-9477-4A0C-A49C-EACED266DED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 6 2 2" xfId="35" xr:uid="{416D685C-1508-466D-8963-079160AFB1A4}"/>
    <cellStyle name="Normal 6 2 3" xfId="44" xr:uid="{CD898FBA-9A38-47ED-9CA8-32B8C86ADEF9}"/>
    <cellStyle name="Normal 6 2 4" xfId="25" xr:uid="{FAD98328-F6A0-4C29-BB6E-FFD47031C1D6}"/>
    <cellStyle name="Normal 6 3" xfId="34" xr:uid="{191FDAA4-34B1-4C8F-8695-AD6E8637C3C5}"/>
    <cellStyle name="Normal 6 4" xfId="43" xr:uid="{BD83D5A7-9837-44E7-BC95-FE9D51B2C7F2}"/>
    <cellStyle name="Normal 6 5" xfId="24" xr:uid="{2469F5A3-33FB-4206-88B2-55FAC89CB0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7"/>
  <sheetViews>
    <sheetView tabSelected="1" topLeftCell="A55" zoomScaleNormal="100" workbookViewId="0">
      <selection activeCell="B74" sqref="B74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18262847.329999998</v>
      </c>
      <c r="C4" s="14">
        <f>SUM(C5:C11)</f>
        <v>5025437.88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254025.88</v>
      </c>
      <c r="C9" s="15">
        <v>52997.45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18008821.449999999</v>
      </c>
      <c r="C11" s="15">
        <v>4972440.43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22860000</v>
      </c>
      <c r="C13" s="14">
        <f>SUM(C14:C15)</f>
        <v>1500000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22860000</v>
      </c>
      <c r="C15" s="15">
        <v>1500000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-80.55</v>
      </c>
      <c r="C17" s="14">
        <f>SUM(C18:C22)</f>
        <v>80000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-80.55</v>
      </c>
      <c r="C22" s="15">
        <v>80000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41122766.780000001</v>
      </c>
      <c r="C24" s="16">
        <f>SUM(C4+C13+C17)</f>
        <v>6605437.8799999999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5812311.4900000002</v>
      </c>
      <c r="C27" s="14">
        <f>SUM(C28:C30)</f>
        <v>7557679.3499999996</v>
      </c>
      <c r="D27" s="2"/>
    </row>
    <row r="28" spans="1:5" ht="11.25" customHeight="1" x14ac:dyDescent="0.2">
      <c r="A28" s="8" t="s">
        <v>36</v>
      </c>
      <c r="B28" s="15">
        <v>4859797.62</v>
      </c>
      <c r="C28" s="15">
        <v>6478047.4299999997</v>
      </c>
      <c r="D28" s="4">
        <v>5110</v>
      </c>
    </row>
    <row r="29" spans="1:5" ht="11.25" customHeight="1" x14ac:dyDescent="0.2">
      <c r="A29" s="8" t="s">
        <v>16</v>
      </c>
      <c r="B29" s="15">
        <v>117753.33</v>
      </c>
      <c r="C29" s="15">
        <v>136933.64000000001</v>
      </c>
      <c r="D29" s="4">
        <v>5120</v>
      </c>
    </row>
    <row r="30" spans="1:5" ht="11.25" customHeight="1" x14ac:dyDescent="0.2">
      <c r="A30" s="8" t="s">
        <v>17</v>
      </c>
      <c r="B30" s="15">
        <v>834760.54</v>
      </c>
      <c r="C30" s="15">
        <v>942698.28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0</v>
      </c>
      <c r="C32" s="14">
        <f>SUM(C33:C41)</f>
        <v>0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1633328.96</v>
      </c>
      <c r="C48" s="14">
        <f>SUM(C49:C53)</f>
        <v>1340708.5</v>
      </c>
      <c r="D48" s="2"/>
    </row>
    <row r="49" spans="1:5" ht="11.25" customHeight="1" x14ac:dyDescent="0.2">
      <c r="A49" s="8" t="s">
        <v>26</v>
      </c>
      <c r="B49" s="15">
        <v>1633328.96</v>
      </c>
      <c r="C49" s="15">
        <v>1340708.5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62027.99</v>
      </c>
      <c r="D55" s="2"/>
    </row>
    <row r="56" spans="1:5" ht="11.25" customHeight="1" x14ac:dyDescent="0.2">
      <c r="A56" s="8" t="s">
        <v>31</v>
      </c>
      <c r="B56" s="15">
        <v>0</v>
      </c>
      <c r="C56" s="15">
        <v>62027.99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7445640.4500000002</v>
      </c>
      <c r="C64" s="16">
        <f>C61+C55+C48+C43+C32+C27</f>
        <v>8960415.8399999999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33677126.329999998</v>
      </c>
      <c r="C66" s="14">
        <f>C24-C64</f>
        <v>-2354977.96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1" spans="1:8" ht="12.75" x14ac:dyDescent="0.2">
      <c r="A71" s="21" t="s">
        <v>54</v>
      </c>
      <c r="B71" s="20"/>
      <c r="C71" s="20"/>
    </row>
    <row r="74" spans="1:8" ht="15" x14ac:dyDescent="0.25">
      <c r="A74" s="22" t="s">
        <v>56</v>
      </c>
      <c r="B74" s="20"/>
      <c r="C74" s="20"/>
    </row>
    <row r="75" spans="1:8" ht="15" x14ac:dyDescent="0.25">
      <c r="A75" s="22" t="s">
        <v>57</v>
      </c>
      <c r="B75" s="20"/>
      <c r="C75" s="20"/>
    </row>
    <row r="76" spans="1:8" ht="15" x14ac:dyDescent="0.25">
      <c r="A76" s="22" t="s">
        <v>58</v>
      </c>
      <c r="B76" s="20"/>
      <c r="C76" s="20"/>
    </row>
    <row r="77" spans="1:8" ht="15" x14ac:dyDescent="0.25">
      <c r="A77" s="22" t="s">
        <v>59</v>
      </c>
      <c r="B77" s="20"/>
      <c r="C77" s="20"/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Cyntia Berenice Rios Gutierrez</cp:lastModifiedBy>
  <cp:lastPrinted>2019-05-15T20:49:00Z</cp:lastPrinted>
  <dcterms:created xsi:type="dcterms:W3CDTF">2012-12-11T20:29:16Z</dcterms:created>
  <dcterms:modified xsi:type="dcterms:W3CDTF">2024-10-11T16:40:23Z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