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631656F4-07A0-40CC-8D6A-A048FD6570C5}" xr6:coauthVersionLast="47" xr6:coauthVersionMax="47" xr10:uidLastSave="{00000000-0000-0000-0000-000000000000}"/>
  <bookViews>
    <workbookView xWindow="-120" yWindow="-120" windowWidth="20730" windowHeight="11160" xr2:uid="{CA2F33E4-ED84-4780-86DC-824907A4D54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D43" i="1" s="1"/>
  <c r="D77" i="1" s="1"/>
  <c r="C44" i="1"/>
  <c r="B44" i="1"/>
  <c r="G43" i="1"/>
  <c r="F43" i="1"/>
  <c r="F77" i="1" s="1"/>
  <c r="E43" i="1"/>
  <c r="E77" i="1" s="1"/>
  <c r="C43" i="1"/>
  <c r="C77" i="1" s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B10" i="1"/>
  <c r="B9" i="1" s="1"/>
  <c r="E9" i="1"/>
  <c r="D9" i="1"/>
  <c r="C9" i="1"/>
  <c r="A5" i="1"/>
  <c r="A2" i="1"/>
  <c r="B77" i="1" l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<sst xmlns="http://schemas.openxmlformats.org/spreadsheetml/2006/main" count="79" uniqueCount="47">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</sst>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2">
    <cellStyle name="Millares 2" xfId="1" xr:uid="{6AC97015-6F32-4CD8-AF72-39BAD969EB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>
        <row r="4">
          <cell r="A4" t="str">
            <v>Del 1 de Enero al 30 de Junio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9B8D-2C8A-4EEF-A600-6648CCD5C7CE}">
  <dimension ref="A1:G78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INSTITUTO MUNICIPAL DE VIVIENDA DE IRAPUATO, GUANAJUATO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30 de Junio de 2024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19937000</v>
      </c>
      <c r="C9" s="23">
        <f t="shared" ref="C9:G9" si="0">SUM(C10,C19,C27,C37)</f>
        <v>0</v>
      </c>
      <c r="D9" s="23">
        <f t="shared" si="0"/>
        <v>19937000</v>
      </c>
      <c r="E9" s="23">
        <f t="shared" si="0"/>
        <v>4932296</v>
      </c>
      <c r="F9" s="23">
        <f t="shared" si="0"/>
        <v>4932295.6399999997</v>
      </c>
      <c r="G9" s="23">
        <f t="shared" si="0"/>
        <v>15004704.359999999</v>
      </c>
    </row>
    <row r="10" spans="1:7" ht="15" customHeight="1" x14ac:dyDescent="0.25">
      <c r="A10" s="24" t="s">
        <v>13</v>
      </c>
      <c r="B10" s="25">
        <f>SUM(B11:B18)</f>
        <v>0</v>
      </c>
      <c r="C10" s="25">
        <f t="shared" ref="C10:G10" si="1">SUM(C11:C18)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f>SUM(B20:B26)</f>
        <v>19937000</v>
      </c>
      <c r="C19" s="25">
        <f t="shared" ref="C19:G19" si="2">SUM(C20:C26)</f>
        <v>0</v>
      </c>
      <c r="D19" s="25">
        <f t="shared" si="2"/>
        <v>19937000</v>
      </c>
      <c r="E19" s="25">
        <f t="shared" si="2"/>
        <v>4932296</v>
      </c>
      <c r="F19" s="25">
        <f t="shared" si="2"/>
        <v>4932295.6399999997</v>
      </c>
      <c r="G19" s="25">
        <f t="shared" si="2"/>
        <v>15004704.359999999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7">
        <v>19937000</v>
      </c>
      <c r="C21" s="25">
        <v>0</v>
      </c>
      <c r="D21" s="27">
        <v>19937000</v>
      </c>
      <c r="E21" s="25">
        <v>4932296</v>
      </c>
      <c r="F21" s="27">
        <v>4932295.6399999997</v>
      </c>
      <c r="G21" s="28">
        <v>15004704.359999999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25">
      <c r="A28" s="29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30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25">
      <c r="A38" s="29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9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9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9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9"/>
      <c r="B42" s="31"/>
      <c r="C42" s="31"/>
      <c r="D42" s="31"/>
      <c r="E42" s="31"/>
      <c r="F42" s="31"/>
      <c r="G42" s="31"/>
    </row>
    <row r="43" spans="1:7" x14ac:dyDescent="0.25">
      <c r="A43" s="32" t="s">
        <v>45</v>
      </c>
      <c r="B43" s="33">
        <f>SUM(B44,B53,B61,B71)</f>
        <v>0</v>
      </c>
      <c r="C43" s="33">
        <f t="shared" ref="C43:G43" si="5">SUM(C44,C53,C61,C71)</f>
        <v>0</v>
      </c>
      <c r="D43" s="33">
        <f t="shared" si="5"/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9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9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9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9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9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9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9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9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0</v>
      </c>
      <c r="C53" s="25">
        <f t="shared" ref="C53:G53" si="7">SUM(C54:C60)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</row>
    <row r="54" spans="1:7" x14ac:dyDescent="0.25">
      <c r="A54" s="29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9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9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4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9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9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9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25">
      <c r="A62" s="29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9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9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9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9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9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9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9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9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30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25">
      <c r="A72" s="29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9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9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9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A77" s="32" t="s">
        <v>46</v>
      </c>
      <c r="B77" s="33">
        <f>B43+B9</f>
        <v>19937000</v>
      </c>
      <c r="C77" s="33">
        <f t="shared" ref="C77:G77" si="10">C43+C9</f>
        <v>0</v>
      </c>
      <c r="D77" s="33">
        <f t="shared" si="10"/>
        <v>19937000</v>
      </c>
      <c r="E77" s="33">
        <f t="shared" si="10"/>
        <v>4932296</v>
      </c>
      <c r="F77" s="33">
        <f t="shared" si="10"/>
        <v>4932295.6399999997</v>
      </c>
      <c r="G77" s="33">
        <f t="shared" si="10"/>
        <v>15004704.359999999</v>
      </c>
    </row>
    <row r="78" spans="1:7" x14ac:dyDescent="0.25">
      <c r="A78" s="37"/>
      <c r="B78" s="38"/>
      <c r="C78" s="38"/>
      <c r="D78" s="38"/>
      <c r="E78" s="38"/>
      <c r="F78" s="38"/>
      <c r="G78" s="3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7149F05B-9662-4441-B35F-D502BC0C402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2024-07-30T19:40:28Z</dcterms:created>
  <dcterms:modified xsi:type="dcterms:W3CDTF">2024-07-30T19:40:48Z</dcterms:modified>
</cp:coreProperties>
</file>