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JUL-SEP\"/>
    </mc:Choice>
  </mc:AlternateContent>
  <xr:revisionPtr revIDLastSave="0" documentId="8_{06F68A79-4179-414D-B475-90CFD2A4F5C3}" xr6:coauthVersionLast="47" xr6:coauthVersionMax="47" xr10:uidLastSave="{00000000-0000-0000-0000-000000000000}"/>
  <bookViews>
    <workbookView xWindow="-120" yWindow="-120" windowWidth="20730" windowHeight="11160" xr2:uid="{7426514D-2DCE-4C00-BCEC-DBDFBB4FFFB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49" i="1"/>
  <c r="D57" i="1" s="1"/>
  <c r="D59" i="1" s="1"/>
  <c r="C49" i="1"/>
  <c r="C57" i="1" s="1"/>
  <c r="C59" i="1" s="1"/>
  <c r="B49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<sst xmlns="http://schemas.openxmlformats.org/spreadsheetml/2006/main" count="63" uniqueCount="43">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</sst>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2">
    <cellStyle name="Millares 2" xfId="1" xr:uid="{126746EE-4654-4E44-9081-3D00272452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4\08_DISCIPLINA_FINANCIERA\JUL-SEP\INFORME_ANALITICO_DE_LA_DEUDA_Y_OTROS_PASIVOS.xlsx" TargetMode="External"/><Relationship Id="rId1" Type="http://schemas.openxmlformats.org/officeDocument/2006/relationships/externalLinkPath" Target="INFORME_ANALITICO_DE_LA_DEUDA_Y_OTROS_PAS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379E-C7C4-4C9F-9622-09BA099384E3}">
  <sheetPr>
    <pageSetUpPr fitToPage="1"/>
  </sheetPr>
  <dimension ref="A1:D75"/>
  <sheetViews>
    <sheetView tabSelected="1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Septiembre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13142879.289999999</v>
      </c>
      <c r="C8" s="16">
        <f>SUM(C9:C11)</f>
        <v>18922766.780000001</v>
      </c>
      <c r="D8" s="16">
        <f>SUM(D9:D11)</f>
        <v>18922766.780000001</v>
      </c>
    </row>
    <row r="9" spans="1:4" x14ac:dyDescent="0.25">
      <c r="A9" s="17" t="s">
        <v>8</v>
      </c>
      <c r="B9" s="18">
        <v>19937000</v>
      </c>
      <c r="C9" s="18">
        <v>41122766.780000001</v>
      </c>
      <c r="D9" s="18">
        <v>41122766.780000001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v>-6794120.71</v>
      </c>
      <c r="C11" s="18">
        <v>-22200000</v>
      </c>
      <c r="D11" s="18">
        <v>-22200000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13142879.289999999</v>
      </c>
      <c r="C13" s="16">
        <f>C14+C15</f>
        <v>8657790.5399999991</v>
      </c>
      <c r="D13" s="16">
        <f>D14+D15</f>
        <v>8657790.5399999991</v>
      </c>
    </row>
    <row r="14" spans="1:4" x14ac:dyDescent="0.25">
      <c r="A14" s="17" t="s">
        <v>12</v>
      </c>
      <c r="B14" s="18">
        <v>13142879.289999999</v>
      </c>
      <c r="C14" s="18">
        <v>8657790.5399999991</v>
      </c>
      <c r="D14" s="18">
        <v>8657790.5399999991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10264976.240000002</v>
      </c>
      <c r="D21" s="16">
        <f>D8-D13+D17</f>
        <v>10264976.240000002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6794120.71</v>
      </c>
      <c r="C23" s="16">
        <f>C21-C11</f>
        <v>32464976.240000002</v>
      </c>
      <c r="D23" s="16">
        <f>D21-D11</f>
        <v>32464976.240000002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6794120.71</v>
      </c>
      <c r="C25" s="16">
        <f>C23-C17</f>
        <v>32464976.240000002</v>
      </c>
      <c r="D25" s="16">
        <f>D23-D17</f>
        <v>32464976.240000002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1900000</v>
      </c>
      <c r="C29" s="29">
        <f>C30+C31</f>
        <v>1633328.96</v>
      </c>
      <c r="D29" s="29">
        <f>D30+D31</f>
        <v>1633328.96</v>
      </c>
    </row>
    <row r="30" spans="1:4" x14ac:dyDescent="0.25">
      <c r="A30" s="17" t="s">
        <v>24</v>
      </c>
      <c r="B30" s="30">
        <v>1900000</v>
      </c>
      <c r="C30" s="23">
        <v>1633328.96</v>
      </c>
      <c r="D30" s="23">
        <v>1633328.96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1"/>
      <c r="B32" s="32"/>
      <c r="C32" s="32"/>
      <c r="D32" s="32"/>
    </row>
    <row r="33" spans="1:4" ht="14.45" customHeight="1" x14ac:dyDescent="0.25">
      <c r="A33" s="15" t="s">
        <v>26</v>
      </c>
      <c r="B33" s="29">
        <f>B25+B29</f>
        <v>8694120.7100000009</v>
      </c>
      <c r="C33" s="29">
        <f>C25+C29</f>
        <v>34098305.200000003</v>
      </c>
      <c r="D33" s="29">
        <f>D25+D29</f>
        <v>34098305.200000003</v>
      </c>
    </row>
    <row r="34" spans="1:4" ht="14.45" customHeight="1" x14ac:dyDescent="0.25">
      <c r="A34" s="33"/>
      <c r="B34" s="34"/>
      <c r="C34" s="34"/>
      <c r="D34" s="34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6794120.71</v>
      </c>
      <c r="C40" s="29">
        <f>C41+C42</f>
        <v>22200000</v>
      </c>
      <c r="D40" s="29">
        <f>D41+D42</f>
        <v>22200000</v>
      </c>
    </row>
    <row r="41" spans="1:4" x14ac:dyDescent="0.25">
      <c r="A41" s="17" t="s">
        <v>32</v>
      </c>
      <c r="B41" s="23">
        <v>6794120.71</v>
      </c>
      <c r="C41" s="23">
        <v>22200000</v>
      </c>
      <c r="D41" s="23">
        <v>22200000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34</v>
      </c>
      <c r="B44" s="29">
        <f>B37-B40</f>
        <v>-6794120.71</v>
      </c>
      <c r="C44" s="29">
        <f>C37-C40</f>
        <v>-22200000</v>
      </c>
      <c r="D44" s="29">
        <f>D37-D40</f>
        <v>-22200000</v>
      </c>
    </row>
    <row r="45" spans="1:4" x14ac:dyDescent="0.25">
      <c r="A45" s="35"/>
      <c r="B45" s="34"/>
      <c r="C45" s="34"/>
      <c r="D45" s="34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6" t="s">
        <v>35</v>
      </c>
      <c r="B48" s="37">
        <v>19937000</v>
      </c>
      <c r="C48" s="37">
        <v>41122766.780000001</v>
      </c>
      <c r="D48" s="37">
        <v>41122766.780000001</v>
      </c>
    </row>
    <row r="49" spans="1:4" x14ac:dyDescent="0.25">
      <c r="A49" s="38" t="s">
        <v>36</v>
      </c>
      <c r="B49" s="29">
        <f>B50-B51</f>
        <v>-6794120.71</v>
      </c>
      <c r="C49" s="29">
        <f>C50-C51</f>
        <v>-22200000</v>
      </c>
      <c r="D49" s="29">
        <f>D50-D51</f>
        <v>-22200000</v>
      </c>
    </row>
    <row r="50" spans="1:4" x14ac:dyDescent="0.25">
      <c r="A50" s="39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9" t="s">
        <v>32</v>
      </c>
      <c r="B51" s="23">
        <v>6794120.71</v>
      </c>
      <c r="C51" s="23">
        <v>22200000</v>
      </c>
      <c r="D51" s="23">
        <v>22200000</v>
      </c>
    </row>
    <row r="52" spans="1:4" x14ac:dyDescent="0.25">
      <c r="A52" s="31"/>
      <c r="B52" s="32"/>
      <c r="C52" s="32"/>
      <c r="D52" s="32"/>
    </row>
    <row r="53" spans="1:4" x14ac:dyDescent="0.25">
      <c r="A53" s="17" t="s">
        <v>12</v>
      </c>
      <c r="B53" s="23">
        <v>13142879.289999999</v>
      </c>
      <c r="C53" s="23">
        <v>8657790.5399999991</v>
      </c>
      <c r="D53" s="23">
        <v>8657790.5399999991</v>
      </c>
    </row>
    <row r="54" spans="1:4" x14ac:dyDescent="0.25">
      <c r="A54" s="31"/>
      <c r="B54" s="32"/>
      <c r="C54" s="32"/>
      <c r="D54" s="32"/>
    </row>
    <row r="55" spans="1:4" x14ac:dyDescent="0.25">
      <c r="A55" s="17" t="s">
        <v>15</v>
      </c>
      <c r="B55" s="40">
        <v>0</v>
      </c>
      <c r="C55" s="23">
        <f>C18</f>
        <v>0</v>
      </c>
      <c r="D55" s="23">
        <f>D18</f>
        <v>0</v>
      </c>
    </row>
    <row r="56" spans="1:4" x14ac:dyDescent="0.25">
      <c r="A56" s="31"/>
      <c r="B56" s="32"/>
      <c r="C56" s="32"/>
      <c r="D56" s="32"/>
    </row>
    <row r="57" spans="1:4" x14ac:dyDescent="0.25">
      <c r="A57" s="25" t="s">
        <v>37</v>
      </c>
      <c r="B57" s="29">
        <f>B48+B49-B53+B55</f>
        <v>0</v>
      </c>
      <c r="C57" s="29">
        <f>C48+C49-C53+C55</f>
        <v>10264976.240000002</v>
      </c>
      <c r="D57" s="29">
        <f>D48+D49-D53+D55</f>
        <v>10264976.240000002</v>
      </c>
    </row>
    <row r="58" spans="1:4" x14ac:dyDescent="0.25">
      <c r="A58" s="41"/>
      <c r="B58" s="42"/>
      <c r="C58" s="42"/>
      <c r="D58" s="42"/>
    </row>
    <row r="59" spans="1:4" x14ac:dyDescent="0.25">
      <c r="A59" s="25" t="s">
        <v>38</v>
      </c>
      <c r="B59" s="29">
        <f>B57-B49</f>
        <v>6794120.71</v>
      </c>
      <c r="C59" s="29">
        <f>C57-C49</f>
        <v>32464976.240000002</v>
      </c>
      <c r="D59" s="29">
        <f>D57-D49</f>
        <v>32464976.240000002</v>
      </c>
    </row>
    <row r="60" spans="1:4" x14ac:dyDescent="0.25">
      <c r="A60" s="33"/>
      <c r="B60" s="34"/>
      <c r="C60" s="34"/>
      <c r="D60" s="34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6" t="s">
        <v>9</v>
      </c>
      <c r="B63" s="43">
        <f>B10</f>
        <v>0</v>
      </c>
      <c r="C63" s="43">
        <f>C10</f>
        <v>0</v>
      </c>
      <c r="D63" s="43">
        <f>D10</f>
        <v>0</v>
      </c>
    </row>
    <row r="64" spans="1:4" ht="30" x14ac:dyDescent="0.25">
      <c r="A64" s="38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9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1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1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1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1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3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8:D25 B48:D59 B29:D33" xr:uid="{4C72295A-E1F6-49C2-A370-40B3FFC30C4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cp:lastPrinted>2024-10-15T20:15:25Z</cp:lastPrinted>
  <dcterms:created xsi:type="dcterms:W3CDTF">2024-10-15T20:15:12Z</dcterms:created>
  <dcterms:modified xsi:type="dcterms:W3CDTF">2024-10-15T20:15:47Z</dcterms:modified>
</cp:coreProperties>
</file>