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4\08_DISCIPLINA_FINANCIERA\OCT-DIC\"/>
    </mc:Choice>
  </mc:AlternateContent>
  <xr:revisionPtr revIDLastSave="0" documentId="8_{E51566F3-5A36-4336-B853-520B635E5E1B}" xr6:coauthVersionLast="47" xr6:coauthVersionMax="47" xr10:uidLastSave="{00000000-0000-0000-0000-000000000000}"/>
  <bookViews>
    <workbookView xWindow="-120" yWindow="-120" windowWidth="20730" windowHeight="11160" xr2:uid="{83D31B93-2070-4266-8F8A-F58927F5D56C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3" i="1"/>
  <c r="G75" i="1" s="1"/>
  <c r="G68" i="1"/>
  <c r="G67" i="1"/>
  <c r="F67" i="1"/>
  <c r="E67" i="1"/>
  <c r="D67" i="1"/>
  <c r="C67" i="1"/>
  <c r="B67" i="1"/>
  <c r="G63" i="1"/>
  <c r="G62" i="1"/>
  <c r="G61" i="1"/>
  <c r="G60" i="1"/>
  <c r="G59" i="1"/>
  <c r="F59" i="1"/>
  <c r="E59" i="1"/>
  <c r="D59" i="1"/>
  <c r="C59" i="1"/>
  <c r="B59" i="1"/>
  <c r="G58" i="1"/>
  <c r="G57" i="1"/>
  <c r="G56" i="1"/>
  <c r="G54" i="1" s="1"/>
  <c r="G55" i="1"/>
  <c r="F54" i="1"/>
  <c r="F65" i="1" s="1"/>
  <c r="F70" i="1" s="1"/>
  <c r="E54" i="1"/>
  <c r="E65" i="1" s="1"/>
  <c r="E70" i="1" s="1"/>
  <c r="D54" i="1"/>
  <c r="C54" i="1"/>
  <c r="B54" i="1"/>
  <c r="B65" i="1" s="1"/>
  <c r="B70" i="1" s="1"/>
  <c r="G53" i="1"/>
  <c r="G52" i="1"/>
  <c r="G51" i="1"/>
  <c r="G50" i="1"/>
  <c r="G49" i="1"/>
  <c r="G48" i="1"/>
  <c r="G47" i="1"/>
  <c r="G46" i="1"/>
  <c r="G45" i="1"/>
  <c r="F45" i="1"/>
  <c r="E45" i="1"/>
  <c r="D45" i="1"/>
  <c r="D65" i="1" s="1"/>
  <c r="D70" i="1" s="1"/>
  <c r="C45" i="1"/>
  <c r="C65" i="1" s="1"/>
  <c r="C70" i="1" s="1"/>
  <c r="B45" i="1"/>
  <c r="G42" i="1"/>
  <c r="G39" i="1"/>
  <c r="G38" i="1"/>
  <c r="G37" i="1" s="1"/>
  <c r="F37" i="1"/>
  <c r="E37" i="1"/>
  <c r="D37" i="1"/>
  <c r="C37" i="1"/>
  <c r="B37" i="1"/>
  <c r="G36" i="1"/>
  <c r="G35" i="1"/>
  <c r="F35" i="1"/>
  <c r="E35" i="1"/>
  <c r="D35" i="1"/>
  <c r="C35" i="1"/>
  <c r="B35" i="1"/>
  <c r="G33" i="1"/>
  <c r="G32" i="1"/>
  <c r="G31" i="1"/>
  <c r="G28" i="1" s="1"/>
  <c r="G30" i="1"/>
  <c r="G29" i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/>
  <c r="G17" i="1"/>
  <c r="G16" i="1"/>
  <c r="F16" i="1"/>
  <c r="E16" i="1"/>
  <c r="D16" i="1"/>
  <c r="C16" i="1"/>
  <c r="B16" i="1"/>
  <c r="G12" i="1"/>
  <c r="G11" i="1"/>
  <c r="G10" i="1"/>
  <c r="G9" i="1"/>
  <c r="A4" i="1"/>
  <c r="A2" i="1"/>
  <c r="G65" i="1" l="1"/>
  <c r="G70" i="1" s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<sst xmlns="http://schemas.openxmlformats.org/spreadsheetml/2006/main" count="73" uniqueCount="73">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</sst>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3" fontId="1" fillId="0" borderId="15" xfId="1" applyNumberFormat="1" applyFont="1" applyFill="1" applyBorder="1" applyAlignment="1" applyProtection="1">
      <alignment vertical="center"/>
      <protection locked="0"/>
    </xf>
    <xf numFmtId="3" fontId="0" fillId="0" borderId="15" xfId="1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0" fillId="2" borderId="16" xfId="0" applyNumberFormat="1" applyFill="1" applyBorder="1" applyAlignment="1">
      <alignment vertical="center"/>
    </xf>
    <xf numFmtId="4" fontId="2" fillId="0" borderId="15" xfId="0" applyNumberFormat="1" applyFont="1" applyBorder="1" applyAlignment="1" applyProtection="1">
      <alignment vertical="center"/>
      <protection locked="0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</cellXfs>
  <cellStyles count="2">
    <cellStyle name="Millares 2 2" xfId="1" xr:uid="{C1587E69-EF8A-4F45-9523-CF700D78B41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-imuvii\SRV-IMUVII\CONTABILIDAD%20GUBERNAMENTAL\2024\08_DISCIPLINA_FINANCIERA\OCT-DIC\0361_IDF_MIRA_VIV_2404.xlsx" TargetMode="External"/><Relationship Id="rId1" Type="http://schemas.openxmlformats.org/officeDocument/2006/relationships/externalLinkPath" Target="0361_IDF_MIRA_VIV_2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VIVIENDA DE IRAPUATO, GUANAJUATO</v>
          </cell>
        </row>
      </sheetData>
      <sheetData sheetId="1"/>
      <sheetData sheetId="2">
        <row r="4">
          <cell r="A4" t="str">
            <v>Del 1 de Enero al 31 de Diciembre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8E471-856F-42E1-94FC-C3C398D1BB80}">
  <dimension ref="A1:G76"/>
  <sheetViews>
    <sheetView tabSelected="1" workbookViewId="0">
      <selection activeCell="A11" sqref="A1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INSTITUTO MUNICIPAL DE VIVIENDA DE IRAPUATO, GUANAJUATO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tr">
        <f>'[1]Formato 3'!A4</f>
        <v>Del 1 de Enero al 31 de Diciembre de 2024 (b)</v>
      </c>
      <c r="B4" s="8"/>
      <c r="C4" s="8"/>
      <c r="D4" s="8"/>
      <c r="E4" s="8"/>
      <c r="F4" s="8"/>
      <c r="G4" s="9"/>
    </row>
    <row r="5" spans="1:7" x14ac:dyDescent="0.25">
      <c r="A5" s="10" t="s">
        <v>2</v>
      </c>
      <c r="B5" s="11"/>
      <c r="C5" s="11"/>
      <c r="D5" s="11"/>
      <c r="E5" s="11"/>
      <c r="F5" s="11"/>
      <c r="G5" s="12"/>
    </row>
    <row r="6" spans="1:7" x14ac:dyDescent="0.25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30" x14ac:dyDescent="0.25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25">
      <c r="A8" s="18" t="s">
        <v>11</v>
      </c>
      <c r="B8" s="19"/>
      <c r="C8" s="19"/>
      <c r="D8" s="19"/>
      <c r="E8" s="19"/>
      <c r="F8" s="19"/>
      <c r="G8" s="19"/>
    </row>
    <row r="9" spans="1:7" x14ac:dyDescent="0.25">
      <c r="A9" s="20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f>F9-B9</f>
        <v>0</v>
      </c>
    </row>
    <row r="10" spans="1:7" x14ac:dyDescent="0.25">
      <c r="A10" s="20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f>F10-B10</f>
        <v>0</v>
      </c>
    </row>
    <row r="11" spans="1:7" x14ac:dyDescent="0.25">
      <c r="A11" s="20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f t="shared" ref="G11:G12" si="0">F11-B11</f>
        <v>0</v>
      </c>
    </row>
    <row r="12" spans="1:7" x14ac:dyDescent="0.25">
      <c r="A12" s="20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 t="shared" si="0"/>
        <v>0</v>
      </c>
    </row>
    <row r="13" spans="1:7" x14ac:dyDescent="0.25">
      <c r="A13" s="20" t="s">
        <v>16</v>
      </c>
      <c r="B13" s="22">
        <v>50000</v>
      </c>
      <c r="C13" s="22">
        <v>250000</v>
      </c>
      <c r="D13" s="23">
        <v>300000</v>
      </c>
      <c r="E13" s="22">
        <v>386062.14</v>
      </c>
      <c r="F13" s="22">
        <v>386062.12</v>
      </c>
      <c r="G13" s="23">
        <v>336062.12</v>
      </c>
    </row>
    <row r="14" spans="1:7" x14ac:dyDescent="0.25">
      <c r="A14" s="20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18</v>
      </c>
      <c r="B15" s="22">
        <v>19887000</v>
      </c>
      <c r="C15" s="22">
        <v>-434000</v>
      </c>
      <c r="D15" s="23">
        <v>19453000</v>
      </c>
      <c r="E15" s="22">
        <v>19941179.239999998</v>
      </c>
      <c r="F15" s="22">
        <v>19941179.260000002</v>
      </c>
      <c r="G15" s="23">
        <v>54179.260000001639</v>
      </c>
    </row>
    <row r="16" spans="1:7" x14ac:dyDescent="0.25">
      <c r="A16" s="24" t="s">
        <v>19</v>
      </c>
      <c r="B16" s="21">
        <f t="shared" ref="B16:G16" si="1">SUM(B17:B27)</f>
        <v>0</v>
      </c>
      <c r="C16" s="21">
        <f t="shared" si="1"/>
        <v>0</v>
      </c>
      <c r="D16" s="21">
        <f t="shared" si="1"/>
        <v>0</v>
      </c>
      <c r="E16" s="21">
        <f t="shared" si="1"/>
        <v>0</v>
      </c>
      <c r="F16" s="21">
        <f t="shared" si="1"/>
        <v>0</v>
      </c>
      <c r="G16" s="21">
        <f t="shared" si="1"/>
        <v>0</v>
      </c>
    </row>
    <row r="17" spans="1:7" x14ac:dyDescent="0.25">
      <c r="A17" s="25" t="s">
        <v>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f>F17-B17</f>
        <v>0</v>
      </c>
    </row>
    <row r="18" spans="1:7" x14ac:dyDescent="0.25">
      <c r="A18" s="25" t="s">
        <v>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f t="shared" ref="G18:G27" si="2">F18-B18</f>
        <v>0</v>
      </c>
    </row>
    <row r="19" spans="1:7" x14ac:dyDescent="0.25">
      <c r="A19" s="25" t="s">
        <v>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f t="shared" si="2"/>
        <v>0</v>
      </c>
    </row>
    <row r="20" spans="1:7" x14ac:dyDescent="0.25">
      <c r="A20" s="25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f t="shared" si="2"/>
        <v>0</v>
      </c>
    </row>
    <row r="21" spans="1:7" x14ac:dyDescent="0.25">
      <c r="A21" s="25" t="s">
        <v>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f t="shared" si="2"/>
        <v>0</v>
      </c>
    </row>
    <row r="22" spans="1:7" x14ac:dyDescent="0.25">
      <c r="A22" s="25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 t="shared" si="2"/>
        <v>0</v>
      </c>
    </row>
    <row r="23" spans="1:7" x14ac:dyDescent="0.25">
      <c r="A23" s="25" t="s">
        <v>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2"/>
        <v>0</v>
      </c>
    </row>
    <row r="24" spans="1:7" x14ac:dyDescent="0.25">
      <c r="A24" s="25" t="s">
        <v>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f t="shared" si="2"/>
        <v>0</v>
      </c>
    </row>
    <row r="25" spans="1:7" x14ac:dyDescent="0.25">
      <c r="A25" s="25" t="s">
        <v>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 t="shared" si="2"/>
        <v>0</v>
      </c>
    </row>
    <row r="26" spans="1:7" x14ac:dyDescent="0.25">
      <c r="A26" s="25" t="s">
        <v>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 t="shared" si="2"/>
        <v>0</v>
      </c>
    </row>
    <row r="27" spans="1:7" x14ac:dyDescent="0.25">
      <c r="A27" s="25" t="s">
        <v>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 t="shared" si="2"/>
        <v>0</v>
      </c>
    </row>
    <row r="28" spans="1:7" x14ac:dyDescent="0.25">
      <c r="A28" s="20" t="s">
        <v>31</v>
      </c>
      <c r="B28" s="21">
        <f t="shared" ref="B28:G28" si="3">SUM(B29:B33)</f>
        <v>0</v>
      </c>
      <c r="C28" s="21">
        <f t="shared" si="3"/>
        <v>0</v>
      </c>
      <c r="D28" s="21">
        <f t="shared" si="3"/>
        <v>0</v>
      </c>
      <c r="E28" s="21">
        <f t="shared" si="3"/>
        <v>0</v>
      </c>
      <c r="F28" s="21">
        <f t="shared" si="3"/>
        <v>0</v>
      </c>
      <c r="G28" s="21">
        <f t="shared" si="3"/>
        <v>0</v>
      </c>
    </row>
    <row r="29" spans="1:7" x14ac:dyDescent="0.25">
      <c r="A29" s="25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>F29-B29</f>
        <v>0</v>
      </c>
    </row>
    <row r="30" spans="1:7" x14ac:dyDescent="0.25">
      <c r="A30" s="25" t="s">
        <v>33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f t="shared" ref="G30:G33" si="4">F30-B30</f>
        <v>0</v>
      </c>
    </row>
    <row r="31" spans="1:7" x14ac:dyDescent="0.25">
      <c r="A31" s="25" t="s">
        <v>34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 t="shared" si="4"/>
        <v>0</v>
      </c>
    </row>
    <row r="32" spans="1:7" x14ac:dyDescent="0.25">
      <c r="A32" s="25" t="s">
        <v>35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f t="shared" si="4"/>
        <v>0</v>
      </c>
    </row>
    <row r="33" spans="1:7" ht="14.45" customHeight="1" x14ac:dyDescent="0.25">
      <c r="A33" s="25" t="s">
        <v>36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f t="shared" si="4"/>
        <v>0</v>
      </c>
    </row>
    <row r="34" spans="1:7" ht="14.45" customHeight="1" x14ac:dyDescent="0.25">
      <c r="A34" s="20" t="s">
        <v>37</v>
      </c>
      <c r="B34" s="21">
        <v>0</v>
      </c>
      <c r="C34" s="22">
        <v>23700000</v>
      </c>
      <c r="D34" s="23">
        <v>23700000</v>
      </c>
      <c r="E34" s="22">
        <v>23700000</v>
      </c>
      <c r="F34" s="22">
        <v>23700000</v>
      </c>
      <c r="G34" s="23">
        <v>23700000</v>
      </c>
    </row>
    <row r="35" spans="1:7" ht="14.45" customHeight="1" x14ac:dyDescent="0.25">
      <c r="A35" s="20" t="s">
        <v>38</v>
      </c>
      <c r="B35" s="21">
        <f t="shared" ref="B35:G35" si="5">B36</f>
        <v>0</v>
      </c>
      <c r="C35" s="21">
        <f t="shared" si="5"/>
        <v>0</v>
      </c>
      <c r="D35" s="21">
        <f t="shared" si="5"/>
        <v>0</v>
      </c>
      <c r="E35" s="21">
        <f t="shared" si="5"/>
        <v>0</v>
      </c>
      <c r="F35" s="21">
        <f t="shared" si="5"/>
        <v>0</v>
      </c>
      <c r="G35" s="21">
        <f t="shared" si="5"/>
        <v>0</v>
      </c>
    </row>
    <row r="36" spans="1:7" ht="14.45" customHeight="1" x14ac:dyDescent="0.25">
      <c r="A36" s="25" t="s">
        <v>39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f>F36-B36</f>
        <v>0</v>
      </c>
    </row>
    <row r="37" spans="1:7" ht="14.45" customHeight="1" x14ac:dyDescent="0.25">
      <c r="A37" s="20" t="s">
        <v>40</v>
      </c>
      <c r="B37" s="21">
        <f t="shared" ref="B37:G37" si="6">B38+B39</f>
        <v>0</v>
      </c>
      <c r="C37" s="21">
        <f t="shared" si="6"/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6"/>
        <v>0</v>
      </c>
    </row>
    <row r="38" spans="1:7" x14ac:dyDescent="0.25">
      <c r="A38" s="25" t="s">
        <v>41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f>F38-B38</f>
        <v>0</v>
      </c>
    </row>
    <row r="39" spans="1:7" x14ac:dyDescent="0.25">
      <c r="A39" s="25" t="s">
        <v>42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f>F39-B39</f>
        <v>0</v>
      </c>
    </row>
    <row r="40" spans="1:7" x14ac:dyDescent="0.25">
      <c r="A40" s="26"/>
      <c r="B40" s="21"/>
      <c r="C40" s="21"/>
      <c r="D40" s="21"/>
      <c r="E40" s="21"/>
      <c r="F40" s="21"/>
      <c r="G40" s="21"/>
    </row>
    <row r="41" spans="1:7" x14ac:dyDescent="0.25">
      <c r="A41" s="27" t="s">
        <v>43</v>
      </c>
      <c r="B41" s="21">
        <v>19937000</v>
      </c>
      <c r="C41" s="21">
        <v>23516000</v>
      </c>
      <c r="D41" s="21">
        <v>43453000</v>
      </c>
      <c r="E41" s="21">
        <v>44027241.379999995</v>
      </c>
      <c r="F41" s="21">
        <v>44027241.380000003</v>
      </c>
      <c r="G41" s="21">
        <v>24090241.380000003</v>
      </c>
    </row>
    <row r="42" spans="1:7" x14ac:dyDescent="0.25">
      <c r="A42" s="27" t="s">
        <v>44</v>
      </c>
      <c r="B42" s="28"/>
      <c r="C42" s="28"/>
      <c r="D42" s="28"/>
      <c r="E42" s="28"/>
      <c r="F42" s="28"/>
      <c r="G42" s="29">
        <f>IF(G41&gt;0,G41,0)</f>
        <v>24090241.380000003</v>
      </c>
    </row>
    <row r="43" spans="1:7" x14ac:dyDescent="0.25">
      <c r="A43" s="26"/>
      <c r="B43" s="30"/>
      <c r="C43" s="30"/>
      <c r="D43" s="30"/>
      <c r="E43" s="30"/>
      <c r="F43" s="30"/>
      <c r="G43" s="30"/>
    </row>
    <row r="44" spans="1:7" x14ac:dyDescent="0.25">
      <c r="A44" s="27" t="s">
        <v>45</v>
      </c>
      <c r="B44" s="30"/>
      <c r="C44" s="30"/>
      <c r="D44" s="30"/>
      <c r="E44" s="30"/>
      <c r="F44" s="30"/>
      <c r="G44" s="30"/>
    </row>
    <row r="45" spans="1:7" x14ac:dyDescent="0.25">
      <c r="A45" s="20" t="s">
        <v>46</v>
      </c>
      <c r="B45" s="21">
        <f t="shared" ref="B45:G45" si="7">SUM(B46:B53)</f>
        <v>0</v>
      </c>
      <c r="C45" s="21">
        <f t="shared" si="7"/>
        <v>0</v>
      </c>
      <c r="D45" s="21">
        <f t="shared" si="7"/>
        <v>0</v>
      </c>
      <c r="E45" s="21">
        <f t="shared" si="7"/>
        <v>0</v>
      </c>
      <c r="F45" s="21">
        <f t="shared" si="7"/>
        <v>0</v>
      </c>
      <c r="G45" s="21">
        <f t="shared" si="7"/>
        <v>0</v>
      </c>
    </row>
    <row r="46" spans="1:7" x14ac:dyDescent="0.25">
      <c r="A46" s="31" t="s">
        <v>47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f>F46-B46</f>
        <v>0</v>
      </c>
    </row>
    <row r="47" spans="1:7" x14ac:dyDescent="0.25">
      <c r="A47" s="31" t="s">
        <v>48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f t="shared" ref="G47:G52" si="8">F47-B47</f>
        <v>0</v>
      </c>
    </row>
    <row r="48" spans="1:7" x14ac:dyDescent="0.25">
      <c r="A48" s="31" t="s">
        <v>49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f t="shared" si="8"/>
        <v>0</v>
      </c>
    </row>
    <row r="49" spans="1:7" ht="30" x14ac:dyDescent="0.25">
      <c r="A49" s="31" t="s">
        <v>50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f t="shared" si="8"/>
        <v>0</v>
      </c>
    </row>
    <row r="50" spans="1:7" x14ac:dyDescent="0.25">
      <c r="A50" s="31" t="s">
        <v>51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f t="shared" si="8"/>
        <v>0</v>
      </c>
    </row>
    <row r="51" spans="1:7" x14ac:dyDescent="0.25">
      <c r="A51" s="31" t="s">
        <v>52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f t="shared" si="8"/>
        <v>0</v>
      </c>
    </row>
    <row r="52" spans="1:7" ht="30" x14ac:dyDescent="0.25">
      <c r="A52" s="32" t="s">
        <v>53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f t="shared" si="8"/>
        <v>0</v>
      </c>
    </row>
    <row r="53" spans="1:7" x14ac:dyDescent="0.25">
      <c r="A53" s="25" t="s">
        <v>54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f>F53-B53</f>
        <v>0</v>
      </c>
    </row>
    <row r="54" spans="1:7" x14ac:dyDescent="0.25">
      <c r="A54" s="20" t="s">
        <v>55</v>
      </c>
      <c r="B54" s="21">
        <f t="shared" ref="B54:G54" si="9">SUM(B55:B58)</f>
        <v>0</v>
      </c>
      <c r="C54" s="21">
        <f t="shared" si="9"/>
        <v>0</v>
      </c>
      <c r="D54" s="21">
        <f t="shared" si="9"/>
        <v>0</v>
      </c>
      <c r="E54" s="21">
        <f t="shared" si="9"/>
        <v>0</v>
      </c>
      <c r="F54" s="21">
        <f t="shared" si="9"/>
        <v>0</v>
      </c>
      <c r="G54" s="21">
        <f t="shared" si="9"/>
        <v>0</v>
      </c>
    </row>
    <row r="55" spans="1:7" x14ac:dyDescent="0.25">
      <c r="A55" s="32" t="s">
        <v>56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f>F55-B55</f>
        <v>0</v>
      </c>
    </row>
    <row r="56" spans="1:7" x14ac:dyDescent="0.25">
      <c r="A56" s="31" t="s">
        <v>57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f t="shared" ref="G56:G58" si="10">F56-B56</f>
        <v>0</v>
      </c>
    </row>
    <row r="57" spans="1:7" x14ac:dyDescent="0.25">
      <c r="A57" s="31" t="s">
        <v>58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f t="shared" si="10"/>
        <v>0</v>
      </c>
    </row>
    <row r="58" spans="1:7" x14ac:dyDescent="0.25">
      <c r="A58" s="32" t="s">
        <v>59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f t="shared" si="10"/>
        <v>0</v>
      </c>
    </row>
    <row r="59" spans="1:7" x14ac:dyDescent="0.25">
      <c r="A59" s="20" t="s">
        <v>60</v>
      </c>
      <c r="B59" s="21">
        <f t="shared" ref="B59:G59" si="11">SUM(B60:B61)</f>
        <v>0</v>
      </c>
      <c r="C59" s="21">
        <f t="shared" si="11"/>
        <v>0</v>
      </c>
      <c r="D59" s="21">
        <f t="shared" si="11"/>
        <v>0</v>
      </c>
      <c r="E59" s="21">
        <f t="shared" si="11"/>
        <v>0</v>
      </c>
      <c r="F59" s="21">
        <f t="shared" si="11"/>
        <v>0</v>
      </c>
      <c r="G59" s="21">
        <f t="shared" si="11"/>
        <v>0</v>
      </c>
    </row>
    <row r="60" spans="1:7" x14ac:dyDescent="0.25">
      <c r="A60" s="31" t="s">
        <v>61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f>F60-B60</f>
        <v>0</v>
      </c>
    </row>
    <row r="61" spans="1:7" x14ac:dyDescent="0.25">
      <c r="A61" s="31" t="s">
        <v>62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f t="shared" ref="G61:G63" si="12">F61-B61</f>
        <v>0</v>
      </c>
    </row>
    <row r="62" spans="1:7" x14ac:dyDescent="0.25">
      <c r="A62" s="20" t="s">
        <v>63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f t="shared" si="12"/>
        <v>0</v>
      </c>
    </row>
    <row r="63" spans="1:7" x14ac:dyDescent="0.25">
      <c r="A63" s="20" t="s">
        <v>64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f t="shared" si="12"/>
        <v>0</v>
      </c>
    </row>
    <row r="64" spans="1:7" x14ac:dyDescent="0.25">
      <c r="A64" s="26"/>
      <c r="B64" s="30"/>
      <c r="C64" s="30"/>
      <c r="D64" s="30"/>
      <c r="E64" s="30"/>
      <c r="F64" s="30"/>
      <c r="G64" s="30"/>
    </row>
    <row r="65" spans="1:7" x14ac:dyDescent="0.25">
      <c r="A65" s="27" t="s">
        <v>65</v>
      </c>
      <c r="B65" s="29">
        <f t="shared" ref="B65:G65" si="13">B45+B54+B59+B62+B63</f>
        <v>0</v>
      </c>
      <c r="C65" s="29">
        <f t="shared" si="13"/>
        <v>0</v>
      </c>
      <c r="D65" s="29">
        <f t="shared" si="13"/>
        <v>0</v>
      </c>
      <c r="E65" s="29">
        <f t="shared" si="13"/>
        <v>0</v>
      </c>
      <c r="F65" s="29">
        <f t="shared" si="13"/>
        <v>0</v>
      </c>
      <c r="G65" s="29">
        <f t="shared" si="13"/>
        <v>0</v>
      </c>
    </row>
    <row r="66" spans="1:7" x14ac:dyDescent="0.25">
      <c r="A66" s="26"/>
      <c r="B66" s="30"/>
      <c r="C66" s="30"/>
      <c r="D66" s="30"/>
      <c r="E66" s="30"/>
      <c r="F66" s="30"/>
      <c r="G66" s="30"/>
    </row>
    <row r="67" spans="1:7" x14ac:dyDescent="0.25">
      <c r="A67" s="27" t="s">
        <v>66</v>
      </c>
      <c r="B67" s="29">
        <f t="shared" ref="B67:G67" si="14">B68</f>
        <v>0</v>
      </c>
      <c r="C67" s="29">
        <f t="shared" si="14"/>
        <v>0</v>
      </c>
      <c r="D67" s="29">
        <f t="shared" si="14"/>
        <v>0</v>
      </c>
      <c r="E67" s="29">
        <f t="shared" si="14"/>
        <v>0</v>
      </c>
      <c r="F67" s="29">
        <f t="shared" si="14"/>
        <v>0</v>
      </c>
      <c r="G67" s="29">
        <f t="shared" si="14"/>
        <v>0</v>
      </c>
    </row>
    <row r="68" spans="1:7" x14ac:dyDescent="0.25">
      <c r="A68" s="20" t="s">
        <v>67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f>F68-B68</f>
        <v>0</v>
      </c>
    </row>
    <row r="69" spans="1:7" x14ac:dyDescent="0.25">
      <c r="A69" s="26"/>
      <c r="B69" s="30"/>
      <c r="C69" s="30"/>
      <c r="D69" s="30"/>
      <c r="E69" s="30"/>
      <c r="F69" s="30"/>
      <c r="G69" s="30"/>
    </row>
    <row r="70" spans="1:7" x14ac:dyDescent="0.25">
      <c r="A70" s="27" t="s">
        <v>68</v>
      </c>
      <c r="B70" s="29">
        <f t="shared" ref="B70:G70" si="15">B41+B65+B67</f>
        <v>19937000</v>
      </c>
      <c r="C70" s="29">
        <f t="shared" si="15"/>
        <v>23516000</v>
      </c>
      <c r="D70" s="29">
        <f t="shared" si="15"/>
        <v>43453000</v>
      </c>
      <c r="E70" s="29">
        <f t="shared" si="15"/>
        <v>44027241.379999995</v>
      </c>
      <c r="F70" s="29">
        <f t="shared" si="15"/>
        <v>44027241.380000003</v>
      </c>
      <c r="G70" s="29">
        <f t="shared" si="15"/>
        <v>24090241.380000003</v>
      </c>
    </row>
    <row r="71" spans="1:7" x14ac:dyDescent="0.25">
      <c r="A71" s="26"/>
      <c r="B71" s="30"/>
      <c r="C71" s="30"/>
      <c r="D71" s="30"/>
      <c r="E71" s="30"/>
      <c r="F71" s="30"/>
      <c r="G71" s="30"/>
    </row>
    <row r="72" spans="1:7" x14ac:dyDescent="0.25">
      <c r="A72" s="27" t="s">
        <v>69</v>
      </c>
      <c r="B72" s="30"/>
      <c r="C72" s="30"/>
      <c r="D72" s="30"/>
      <c r="E72" s="30"/>
      <c r="F72" s="30"/>
      <c r="G72" s="30"/>
    </row>
    <row r="73" spans="1:7" ht="30" x14ac:dyDescent="0.25">
      <c r="A73" s="33" t="s">
        <v>70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f>F73-B73</f>
        <v>0</v>
      </c>
    </row>
    <row r="74" spans="1:7" ht="30" x14ac:dyDescent="0.25">
      <c r="A74" s="33" t="s">
        <v>71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f>F74-B74</f>
        <v>0</v>
      </c>
    </row>
    <row r="75" spans="1:7" x14ac:dyDescent="0.25">
      <c r="A75" s="34" t="s">
        <v>72</v>
      </c>
      <c r="B75" s="29">
        <f t="shared" ref="B75:G75" si="16">B73+B74</f>
        <v>0</v>
      </c>
      <c r="C75" s="29">
        <f t="shared" si="16"/>
        <v>0</v>
      </c>
      <c r="D75" s="29">
        <f t="shared" si="16"/>
        <v>0</v>
      </c>
      <c r="E75" s="29">
        <f t="shared" si="16"/>
        <v>0</v>
      </c>
      <c r="F75" s="29">
        <f t="shared" si="16"/>
        <v>0</v>
      </c>
      <c r="G75" s="29">
        <f t="shared" si="16"/>
        <v>0</v>
      </c>
    </row>
    <row r="76" spans="1:7" x14ac:dyDescent="0.25">
      <c r="A76" s="35"/>
      <c r="B76" s="36"/>
      <c r="C76" s="36"/>
      <c r="D76" s="36"/>
      <c r="E76" s="36"/>
      <c r="F76" s="36"/>
      <c r="G76" s="36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 xr:uid="{2810BCFC-33EA-4B89-8422-32BE0D7134F4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</dc:creator>
  <cp:lastModifiedBy>DAF</cp:lastModifiedBy>
  <dcterms:created xsi:type="dcterms:W3CDTF">2025-01-22T15:59:58Z</dcterms:created>
  <dcterms:modified xsi:type="dcterms:W3CDTF">2025-01-22T16:00:25Z</dcterms:modified>
</cp:coreProperties>
</file>