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13_ncr:1_{C643CA7C-7AF6-4318-8BE2-92C234B85E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5" l="1"/>
  <c r="T15" i="5"/>
  <c r="T14" i="5"/>
  <c r="T13" i="5"/>
  <c r="T12" i="5"/>
  <c r="T11" i="5"/>
  <c r="N11" i="5"/>
  <c r="T10" i="5"/>
  <c r="T9" i="5"/>
  <c r="T8" i="5"/>
  <c r="T7" i="5"/>
  <c r="T6" i="5"/>
  <c r="T5" i="5"/>
</calcChain>
</file>

<file path=xl/sharedStrings.xml><?xml version="1.0" encoding="utf-8"?>
<sst xmlns="http://schemas.openxmlformats.org/spreadsheetml/2006/main" count="221" uniqueCount="98">
  <si>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</si>
  <si>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</si>
  <si>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</si>
  <si>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</si>
  <si>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</si>
  <si>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</si>
  <si>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</si>
  <si>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</si>
  <si>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</si>
  <si>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</si>
  <si>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</si>
  <si>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</si>
  <si>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</si>
  <si>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</si>
  <si>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</si>
  <si>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</si>
  <si>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</si>
  <si>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</si>
  <si>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</si>
  <si>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</si>
  <si>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</si>
  <si>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</si>
  <si>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</si>
  <si>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</si>
  <si>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</si>
  <si>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</si>
  <si>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</si>
  <si>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</si>
  <si>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</si>
  <si>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</si>
  <si>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</si>
  <si>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</si>
  <si>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</si>
  <si>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</si>
  <si>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</si>
  <si>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</si>
  <si>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</si>
  <si>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</si>
  <si>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</si>
  <si>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</si>
  <si>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</si>
  <si>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</si>
  <si>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</si>
  <si>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</si>
  <si>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</si>
  <si>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</si>
  <si>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</si>
  <si>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</si>
  <si>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</si>
  <si>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</si>
  <si>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</si>
  <si>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</si>
  <si>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</si>
  <si>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</si>
  <si>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</si>
  <si>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</si>
  <si>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</si>
  <si>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</si>
  <si>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</si>
  <si>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</si>
  <si>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E0001</t>
  </si>
  <si>
    <t>ACCIONES VIVIENDA</t>
  </si>
  <si>
    <t>225-VIVIENDA</t>
  </si>
  <si>
    <t>31120M15V010000-DIRECCION GENERAL</t>
  </si>
  <si>
    <t>SI</t>
  </si>
  <si>
    <t>ACTVIDAD</t>
  </si>
  <si>
    <t>PROMOVER, DAR CERTEZA JURIDICA ACCIONES DE VIV.</t>
  </si>
  <si>
    <t>%</t>
  </si>
  <si>
    <t>PORCENTAJE</t>
  </si>
  <si>
    <t>Cantidad de acciones</t>
  </si>
  <si>
    <t>E00010101</t>
  </si>
  <si>
    <t>ADQUISION RESERV</t>
  </si>
  <si>
    <t>E00010201</t>
  </si>
  <si>
    <t>ENTREGA VIVIENDA</t>
  </si>
  <si>
    <t>ADQUISICION DE RESERVA APTA VIVIENDA</t>
  </si>
  <si>
    <t>E00010202</t>
  </si>
  <si>
    <t>ESQ FINANCIAMIENTO</t>
  </si>
  <si>
    <t>E00010203</t>
  </si>
  <si>
    <t>GESTION DE SUBSIDIOS</t>
  </si>
  <si>
    <t>E00010301</t>
  </si>
  <si>
    <t>TRAMITE DE ESCRITURAS</t>
  </si>
  <si>
    <t>ESCRITURAS PÚBLICAS DE ESPACIOS PARA VIVIENDA DIGNA, GESTIONADAS.)</t>
  </si>
  <si>
    <t>E00010401</t>
  </si>
  <si>
    <t>ACT OPERATIVAS DAF</t>
  </si>
  <si>
    <t>E00010402</t>
  </si>
  <si>
    <t>AC OPER PROG Y SEG</t>
  </si>
  <si>
    <t>ACTIVIDADES PARA LA EJECUCIÓN Y PROMOCIÓN DE PROGRAMAS Y ACCIONES DE VIVIENDA, COORDINADAS</t>
  </si>
  <si>
    <t>E00010601</t>
  </si>
  <si>
    <t>PRESET SOLICITUD</t>
  </si>
  <si>
    <t>SOLICITUDES AL AYUNTAMIENTO PARA LA ORDENACIÓN DE ASENTAMIENTOS HUMANOS IRREGULARES, REALIZADAS.</t>
  </si>
  <si>
    <t>E00010901</t>
  </si>
  <si>
    <t>ELAB EST Y PROY LOT</t>
  </si>
  <si>
    <t>VIVIENDA ECONÓMICA EN LOTES CON SERVICIOS BÁSICOS, EDIFICADA.</t>
  </si>
  <si>
    <t>E00010902</t>
  </si>
  <si>
    <t>GEST PERMISOS LOTES</t>
  </si>
  <si>
    <t>E00010903</t>
  </si>
  <si>
    <t>CONTS OB DE ED DE VI</t>
  </si>
  <si>
    <t>Instituto Municipal de Irapuato, Guanajuato
Indicadores de Resultados
Del 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</si>
</sst>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" fontId="0" fillId="0" borderId="0" xfId="0" applyNumberFormat="1" applyAlignment="1" applyProtection="1">
      <alignment horizontal="center" vertical="top"/>
      <protection locked="0"/>
    </xf>
    <xf numFmtId="4" fontId="0" fillId="0" borderId="0" xfId="0" applyNumberForma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A2" sqref="A2:E2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22" t="s">
        <v>97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2" t="s">
        <v>0</v>
      </c>
      <c r="B2" s="33"/>
      <c r="C2" s="33"/>
      <c r="D2" s="33"/>
      <c r="E2" s="34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35" t="s">
        <v>3</v>
      </c>
      <c r="O2" s="36"/>
      <c r="P2" s="36"/>
      <c r="Q2" s="36"/>
      <c r="R2" s="36"/>
      <c r="S2" s="36"/>
      <c r="T2" s="37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x14ac:dyDescent="0.2">
      <c r="A5" s="8" t="s">
        <v>59</v>
      </c>
      <c r="B5" s="9" t="s">
        <v>60</v>
      </c>
      <c r="C5" s="8" t="s">
        <v>61</v>
      </c>
      <c r="D5" s="8" t="s">
        <v>62</v>
      </c>
      <c r="E5" s="9" t="s">
        <v>63</v>
      </c>
      <c r="F5" s="30">
        <v>8102233.3099999996</v>
      </c>
      <c r="G5" s="30">
        <v>8102233.3099999996</v>
      </c>
      <c r="H5" s="9">
        <v>0</v>
      </c>
      <c r="I5" s="9">
        <v>0</v>
      </c>
      <c r="J5" s="30">
        <v>4723919.9499999993</v>
      </c>
      <c r="K5" t="s">
        <v>64</v>
      </c>
      <c r="L5" t="s">
        <v>65</v>
      </c>
      <c r="M5" t="s">
        <v>65</v>
      </c>
      <c r="N5" t="s">
        <v>66</v>
      </c>
      <c r="O5" t="s">
        <v>65</v>
      </c>
      <c r="P5" s="7" t="s">
        <v>65</v>
      </c>
      <c r="Q5" s="7" t="s">
        <v>67</v>
      </c>
      <c r="R5" s="1">
        <v>100</v>
      </c>
      <c r="S5" s="1" t="s">
        <v>68</v>
      </c>
      <c r="T5" s="1">
        <f>+V5/U5</f>
        <v>0.5830392398315174</v>
      </c>
      <c r="U5" s="31">
        <v>8102233.3099999996</v>
      </c>
      <c r="V5" s="31">
        <v>4723919.9499999993</v>
      </c>
      <c r="W5" t="s">
        <v>69</v>
      </c>
    </row>
    <row r="6" spans="1:23" x14ac:dyDescent="0.2">
      <c r="A6" s="8" t="s">
        <v>59</v>
      </c>
      <c r="B6" s="9" t="s">
        <v>70</v>
      </c>
      <c r="C6" s="8" t="s">
        <v>71</v>
      </c>
      <c r="D6" s="8" t="s">
        <v>62</v>
      </c>
      <c r="E6" s="9" t="s">
        <v>63</v>
      </c>
      <c r="F6" s="30">
        <v>1646266.2</v>
      </c>
      <c r="G6" s="30">
        <v>5743777.0499999998</v>
      </c>
      <c r="H6" s="9">
        <v>0</v>
      </c>
      <c r="I6" s="9">
        <v>0</v>
      </c>
      <c r="J6" s="9">
        <v>2743777</v>
      </c>
      <c r="K6" t="s">
        <v>64</v>
      </c>
      <c r="L6" t="s">
        <v>65</v>
      </c>
      <c r="M6" t="s">
        <v>65</v>
      </c>
      <c r="N6" t="s">
        <v>66</v>
      </c>
      <c r="O6" t="s">
        <v>65</v>
      </c>
      <c r="P6" s="7" t="s">
        <v>65</v>
      </c>
      <c r="Q6" s="7" t="s">
        <v>67</v>
      </c>
      <c r="R6" s="1">
        <v>100</v>
      </c>
      <c r="S6" s="1" t="s">
        <v>68</v>
      </c>
      <c r="T6" s="1">
        <f t="shared" ref="T6:T16" si="0">+V6/U6</f>
        <v>0.47769559579266752</v>
      </c>
      <c r="U6" s="1">
        <v>5743777.0499999998</v>
      </c>
      <c r="V6" s="31">
        <v>2743777</v>
      </c>
      <c r="W6" t="s">
        <v>69</v>
      </c>
    </row>
    <row r="7" spans="1:23" x14ac:dyDescent="0.2">
      <c r="A7" s="8" t="s">
        <v>59</v>
      </c>
      <c r="B7" s="9" t="s">
        <v>72</v>
      </c>
      <c r="C7" s="8" t="s">
        <v>73</v>
      </c>
      <c r="D7" s="8" t="s">
        <v>62</v>
      </c>
      <c r="E7" s="9" t="s">
        <v>63</v>
      </c>
      <c r="F7" s="30">
        <v>172089.1</v>
      </c>
      <c r="G7" s="30">
        <v>178261.9</v>
      </c>
      <c r="H7" s="9">
        <v>0</v>
      </c>
      <c r="I7" s="9">
        <v>0</v>
      </c>
      <c r="J7" s="30">
        <v>50037.43</v>
      </c>
      <c r="K7" t="s">
        <v>64</v>
      </c>
      <c r="L7" t="s">
        <v>65</v>
      </c>
      <c r="M7" t="s">
        <v>65</v>
      </c>
      <c r="N7" t="s">
        <v>74</v>
      </c>
      <c r="O7" t="s">
        <v>65</v>
      </c>
      <c r="P7" s="7" t="s">
        <v>65</v>
      </c>
      <c r="Q7" s="7" t="s">
        <v>67</v>
      </c>
      <c r="R7" s="1">
        <v>100</v>
      </c>
      <c r="S7" s="1" t="s">
        <v>68</v>
      </c>
      <c r="T7" s="1">
        <f t="shared" si="0"/>
        <v>0.2806961554880768</v>
      </c>
      <c r="U7" s="31">
        <v>178261.9</v>
      </c>
      <c r="V7" s="31">
        <v>50037.43</v>
      </c>
      <c r="W7" t="s">
        <v>69</v>
      </c>
    </row>
    <row r="8" spans="1:23" x14ac:dyDescent="0.2">
      <c r="A8" s="8" t="s">
        <v>59</v>
      </c>
      <c r="B8" s="9" t="s">
        <v>75</v>
      </c>
      <c r="C8" s="8" t="s">
        <v>76</v>
      </c>
      <c r="D8" s="8" t="s">
        <v>62</v>
      </c>
      <c r="E8" s="9" t="s">
        <v>63</v>
      </c>
      <c r="F8" s="30">
        <v>400000</v>
      </c>
      <c r="G8" s="30">
        <v>400000</v>
      </c>
      <c r="H8" s="9">
        <v>0</v>
      </c>
      <c r="I8" s="9">
        <v>0</v>
      </c>
      <c r="J8" s="9">
        <v>36000</v>
      </c>
      <c r="K8" t="s">
        <v>64</v>
      </c>
      <c r="L8" t="s">
        <v>65</v>
      </c>
      <c r="M8" t="s">
        <v>65</v>
      </c>
      <c r="N8" t="s">
        <v>74</v>
      </c>
      <c r="O8" t="s">
        <v>65</v>
      </c>
      <c r="P8" s="7" t="s">
        <v>65</v>
      </c>
      <c r="Q8" s="7" t="s">
        <v>67</v>
      </c>
      <c r="R8" s="1">
        <v>100</v>
      </c>
      <c r="S8" s="1" t="s">
        <v>68</v>
      </c>
      <c r="T8" s="1">
        <f t="shared" si="0"/>
        <v>0.09</v>
      </c>
      <c r="U8" s="1">
        <v>400000</v>
      </c>
      <c r="V8" s="31">
        <v>36000</v>
      </c>
      <c r="W8" t="s">
        <v>69</v>
      </c>
    </row>
    <row r="9" spans="1:23" x14ac:dyDescent="0.2">
      <c r="A9" s="8" t="s">
        <v>59</v>
      </c>
      <c r="B9" s="9" t="s">
        <v>77</v>
      </c>
      <c r="C9" s="8" t="s">
        <v>78</v>
      </c>
      <c r="D9" s="8" t="s">
        <v>62</v>
      </c>
      <c r="E9" s="9" t="s">
        <v>63</v>
      </c>
      <c r="F9" s="30">
        <v>172089.1</v>
      </c>
      <c r="G9" s="30">
        <v>178261.9</v>
      </c>
      <c r="H9" s="9">
        <v>0</v>
      </c>
      <c r="I9" s="9">
        <v>0</v>
      </c>
      <c r="J9" s="30">
        <v>50037.440000000002</v>
      </c>
      <c r="K9" t="s">
        <v>64</v>
      </c>
      <c r="L9" t="s">
        <v>65</v>
      </c>
      <c r="M9" t="s">
        <v>65</v>
      </c>
      <c r="N9" t="s">
        <v>74</v>
      </c>
      <c r="O9" t="s">
        <v>65</v>
      </c>
      <c r="P9" s="7" t="s">
        <v>65</v>
      </c>
      <c r="Q9" s="7" t="s">
        <v>67</v>
      </c>
      <c r="R9" s="1">
        <v>100</v>
      </c>
      <c r="S9" s="1" t="s">
        <v>68</v>
      </c>
      <c r="T9" s="1">
        <f t="shared" si="0"/>
        <v>0.28069621158531355</v>
      </c>
      <c r="U9" s="31">
        <v>178261.9</v>
      </c>
      <c r="V9" s="31">
        <v>50037.440000000002</v>
      </c>
      <c r="W9" t="s">
        <v>69</v>
      </c>
    </row>
    <row r="10" spans="1:23" x14ac:dyDescent="0.2">
      <c r="A10" s="8" t="s">
        <v>59</v>
      </c>
      <c r="B10" s="9" t="s">
        <v>79</v>
      </c>
      <c r="C10" s="8" t="s">
        <v>80</v>
      </c>
      <c r="D10" s="8" t="s">
        <v>62</v>
      </c>
      <c r="E10" s="9" t="s">
        <v>63</v>
      </c>
      <c r="F10" s="30">
        <v>860445.51</v>
      </c>
      <c r="G10" s="30">
        <v>891309.51</v>
      </c>
      <c r="H10" s="9">
        <v>0</v>
      </c>
      <c r="I10" s="9">
        <v>0</v>
      </c>
      <c r="J10" s="30">
        <v>300586.39000000007</v>
      </c>
      <c r="K10" t="s">
        <v>64</v>
      </c>
      <c r="L10" t="s">
        <v>65</v>
      </c>
      <c r="M10" t="s">
        <v>65</v>
      </c>
      <c r="N10" t="s">
        <v>81</v>
      </c>
      <c r="O10"/>
      <c r="P10" s="7" t="s">
        <v>65</v>
      </c>
      <c r="Q10" s="7" t="s">
        <v>67</v>
      </c>
      <c r="R10" s="1">
        <v>100</v>
      </c>
      <c r="S10" s="1" t="s">
        <v>68</v>
      </c>
      <c r="T10" s="1">
        <f t="shared" si="0"/>
        <v>0.33724131362628462</v>
      </c>
      <c r="U10" s="31">
        <v>891309.51</v>
      </c>
      <c r="V10" s="31">
        <v>300586.39000000007</v>
      </c>
      <c r="W10" t="s">
        <v>69</v>
      </c>
    </row>
    <row r="11" spans="1:23" x14ac:dyDescent="0.2">
      <c r="A11" s="8" t="s">
        <v>59</v>
      </c>
      <c r="B11" s="9" t="s">
        <v>82</v>
      </c>
      <c r="C11" s="8" t="s">
        <v>83</v>
      </c>
      <c r="D11" s="8" t="s">
        <v>62</v>
      </c>
      <c r="E11" s="9" t="s">
        <v>63</v>
      </c>
      <c r="F11" s="30">
        <v>860445.51</v>
      </c>
      <c r="G11" s="30">
        <v>891309.51</v>
      </c>
      <c r="H11" s="9">
        <v>0</v>
      </c>
      <c r="I11" s="9">
        <v>0</v>
      </c>
      <c r="J11" s="30">
        <v>244220.87999999998</v>
      </c>
      <c r="K11" t="s">
        <v>64</v>
      </c>
      <c r="L11" t="s">
        <v>65</v>
      </c>
      <c r="M11" t="s">
        <v>65</v>
      </c>
      <c r="N11" t="str">
        <f>UPPER("Actividades para la ejecución y promoción de programas y acciones de vivienda, coordinadas")</f>
        <v>ACTIVIDADES PARA LA EJECUCIÓN Y PROMOCIÓN DE PROGRAMAS Y ACCIONES DE VIVIENDA, COORDINADAS</v>
      </c>
      <c r="O11"/>
      <c r="P11" s="7" t="s">
        <v>65</v>
      </c>
      <c r="Q11" s="7" t="s">
        <v>67</v>
      </c>
      <c r="R11" s="1">
        <v>100</v>
      </c>
      <c r="S11" s="1" t="s">
        <v>68</v>
      </c>
      <c r="T11" s="1">
        <f t="shared" si="0"/>
        <v>0.27400232720505807</v>
      </c>
      <c r="U11" s="31">
        <v>891309.51</v>
      </c>
      <c r="V11" s="31">
        <v>244220.87999999998</v>
      </c>
      <c r="W11" t="s">
        <v>69</v>
      </c>
    </row>
    <row r="12" spans="1:23" x14ac:dyDescent="0.2">
      <c r="A12" s="8" t="s">
        <v>59</v>
      </c>
      <c r="B12" s="9" t="s">
        <v>84</v>
      </c>
      <c r="C12" s="8" t="s">
        <v>85</v>
      </c>
      <c r="D12" s="8" t="s">
        <v>62</v>
      </c>
      <c r="E12" s="9" t="s">
        <v>63</v>
      </c>
      <c r="F12" s="30">
        <v>172089.1</v>
      </c>
      <c r="G12" s="30">
        <v>178261.9</v>
      </c>
      <c r="H12" s="9">
        <v>0</v>
      </c>
      <c r="I12" s="9">
        <v>0</v>
      </c>
      <c r="J12" s="30">
        <v>54567.44000000001</v>
      </c>
      <c r="K12" t="s">
        <v>64</v>
      </c>
      <c r="L12" t="s">
        <v>65</v>
      </c>
      <c r="M12" t="s">
        <v>65</v>
      </c>
      <c r="N12" t="s">
        <v>86</v>
      </c>
      <c r="O12"/>
      <c r="P12" s="7" t="s">
        <v>65</v>
      </c>
      <c r="Q12" s="7" t="s">
        <v>67</v>
      </c>
      <c r="R12" s="1">
        <v>100</v>
      </c>
      <c r="S12" s="1" t="s">
        <v>68</v>
      </c>
      <c r="T12" s="1">
        <f t="shared" si="0"/>
        <v>0.30610825981322992</v>
      </c>
      <c r="U12" s="31">
        <v>178261.9</v>
      </c>
      <c r="V12" s="31">
        <v>54567.44000000001</v>
      </c>
      <c r="W12" t="s">
        <v>69</v>
      </c>
    </row>
    <row r="13" spans="1:23" x14ac:dyDescent="0.2">
      <c r="A13" s="8" t="s">
        <v>59</v>
      </c>
      <c r="B13" s="9" t="s">
        <v>87</v>
      </c>
      <c r="C13" s="8" t="s">
        <v>88</v>
      </c>
      <c r="D13" s="8" t="s">
        <v>62</v>
      </c>
      <c r="E13" s="9" t="s">
        <v>63</v>
      </c>
      <c r="F13" s="30">
        <v>688356.41</v>
      </c>
      <c r="G13" s="30">
        <v>713047.61</v>
      </c>
      <c r="H13" s="9">
        <v>0</v>
      </c>
      <c r="I13" s="9">
        <v>0</v>
      </c>
      <c r="J13" s="30">
        <v>241459.37</v>
      </c>
      <c r="K13" t="s">
        <v>64</v>
      </c>
      <c r="L13" t="s">
        <v>65</v>
      </c>
      <c r="M13" t="s">
        <v>65</v>
      </c>
      <c r="N13" t="s">
        <v>89</v>
      </c>
      <c r="O13"/>
      <c r="P13" s="7" t="s">
        <v>65</v>
      </c>
      <c r="Q13" s="7" t="s">
        <v>67</v>
      </c>
      <c r="R13" s="1">
        <v>100</v>
      </c>
      <c r="S13" s="1" t="s">
        <v>68</v>
      </c>
      <c r="T13" s="1">
        <f t="shared" si="0"/>
        <v>0.33863008109654835</v>
      </c>
      <c r="U13" s="31">
        <v>713047.61</v>
      </c>
      <c r="V13" s="31">
        <v>241459.37</v>
      </c>
      <c r="W13" t="s">
        <v>69</v>
      </c>
    </row>
    <row r="14" spans="1:23" ht="12.75" x14ac:dyDescent="0.2">
      <c r="A14" s="8" t="s">
        <v>59</v>
      </c>
      <c r="B14" s="9" t="s">
        <v>90</v>
      </c>
      <c r="C14" s="8" t="s">
        <v>91</v>
      </c>
      <c r="D14" s="8" t="s">
        <v>62</v>
      </c>
      <c r="E14" s="9" t="s">
        <v>63</v>
      </c>
      <c r="F14" s="30">
        <v>1494095.52</v>
      </c>
      <c r="G14" s="30">
        <v>1503354.72</v>
      </c>
      <c r="H14" s="9">
        <v>0</v>
      </c>
      <c r="I14" s="9">
        <v>0</v>
      </c>
      <c r="J14" s="30">
        <v>215198.5</v>
      </c>
      <c r="K14" t="s">
        <v>64</v>
      </c>
      <c r="L14" t="s">
        <v>65</v>
      </c>
      <c r="M14" t="s">
        <v>65</v>
      </c>
      <c r="N14" t="s">
        <v>92</v>
      </c>
      <c r="O14"/>
      <c r="P14" s="6" t="s">
        <v>65</v>
      </c>
      <c r="Q14" s="6" t="s">
        <v>67</v>
      </c>
      <c r="R14" s="1">
        <v>100</v>
      </c>
      <c r="S14" s="1" t="s">
        <v>68</v>
      </c>
      <c r="T14" s="1">
        <f t="shared" si="0"/>
        <v>0.14314552456389001</v>
      </c>
      <c r="U14" s="31">
        <v>1503354.72</v>
      </c>
      <c r="V14" s="31">
        <v>215198.5</v>
      </c>
      <c r="W14" t="s">
        <v>69</v>
      </c>
    </row>
    <row r="15" spans="1:23" x14ac:dyDescent="0.2">
      <c r="A15" s="8" t="s">
        <v>59</v>
      </c>
      <c r="B15" s="9" t="s">
        <v>93</v>
      </c>
      <c r="C15" s="8" t="s">
        <v>94</v>
      </c>
      <c r="D15" s="8" t="s">
        <v>62</v>
      </c>
      <c r="E15" s="9" t="s">
        <v>63</v>
      </c>
      <c r="F15" s="30">
        <v>582133.67000000004</v>
      </c>
      <c r="G15" s="30">
        <v>591392.88</v>
      </c>
      <c r="H15" s="9">
        <v>0</v>
      </c>
      <c r="I15" s="9">
        <v>0</v>
      </c>
      <c r="J15" s="30">
        <v>190041.54</v>
      </c>
      <c r="K15" t="s">
        <v>64</v>
      </c>
      <c r="L15" t="s">
        <v>65</v>
      </c>
      <c r="M15" t="s">
        <v>65</v>
      </c>
      <c r="N15" t="s">
        <v>92</v>
      </c>
      <c r="O15" t="s">
        <v>65</v>
      </c>
      <c r="P15" s="7" t="s">
        <v>65</v>
      </c>
      <c r="Q15" s="7" t="s">
        <v>67</v>
      </c>
      <c r="R15" s="1">
        <v>100</v>
      </c>
      <c r="S15" s="1" t="s">
        <v>68</v>
      </c>
      <c r="T15" s="1">
        <f t="shared" si="0"/>
        <v>0.32134566787479757</v>
      </c>
      <c r="U15" s="31">
        <v>591392.88</v>
      </c>
      <c r="V15" s="31">
        <v>190041.54</v>
      </c>
      <c r="W15" t="s">
        <v>69</v>
      </c>
    </row>
    <row r="16" spans="1:23" x14ac:dyDescent="0.2">
      <c r="A16" s="8" t="s">
        <v>59</v>
      </c>
      <c r="B16" s="9" t="s">
        <v>95</v>
      </c>
      <c r="C16" s="8" t="s">
        <v>96</v>
      </c>
      <c r="D16" s="8" t="s">
        <v>62</v>
      </c>
      <c r="E16" s="9" t="s">
        <v>63</v>
      </c>
      <c r="F16" s="30">
        <v>7782641.9100000001</v>
      </c>
      <c r="G16" s="30">
        <v>8512641.9100000001</v>
      </c>
      <c r="H16" s="9">
        <v>0</v>
      </c>
      <c r="I16" s="9">
        <v>0</v>
      </c>
      <c r="J16" s="9">
        <v>3749622.23</v>
      </c>
      <c r="K16" t="s">
        <v>64</v>
      </c>
      <c r="L16" t="s">
        <v>65</v>
      </c>
      <c r="M16" t="s">
        <v>65</v>
      </c>
      <c r="N16" t="s">
        <v>92</v>
      </c>
      <c r="O16"/>
      <c r="P16" s="7" t="s">
        <v>65</v>
      </c>
      <c r="Q16" s="7" t="s">
        <v>67</v>
      </c>
      <c r="R16" s="1">
        <v>100</v>
      </c>
      <c r="S16" s="1" t="s">
        <v>68</v>
      </c>
      <c r="T16" s="1">
        <f t="shared" si="0"/>
        <v>0.44047691300103092</v>
      </c>
      <c r="U16" s="1">
        <v>8512641.9100000001</v>
      </c>
      <c r="V16" s="31">
        <v>3749622.23</v>
      </c>
      <c r="W16" t="s">
        <v>69</v>
      </c>
    </row>
    <row r="17" spans="1:17" x14ac:dyDescent="0.2">
      <c r="A17" s="8"/>
      <c r="B17" s="9"/>
      <c r="C17" s="8"/>
      <c r="D17" s="8"/>
      <c r="E17" s="9"/>
      <c r="F17" s="9"/>
      <c r="G17" s="9"/>
      <c r="H17" s="9"/>
      <c r="I17" s="9"/>
      <c r="J17" s="9"/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8"/>
      <c r="E18" s="9"/>
      <c r="F18" s="9"/>
      <c r="G18" s="9"/>
      <c r="H18" s="9"/>
      <c r="I18" s="9"/>
      <c r="J18" s="9"/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8"/>
      <c r="E19" s="9"/>
      <c r="F19" s="9"/>
      <c r="G19" s="9"/>
      <c r="H19" s="9"/>
      <c r="I19" s="9"/>
      <c r="J19" s="9"/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8"/>
      <c r="E20" s="9"/>
      <c r="F20" s="9"/>
      <c r="G20" s="9"/>
      <c r="H20" s="9"/>
      <c r="I20" s="9"/>
      <c r="J20" s="9"/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8"/>
      <c r="E21" s="9"/>
      <c r="F21" s="9"/>
      <c r="G21" s="9"/>
      <c r="H21" s="9"/>
      <c r="I21" s="9"/>
      <c r="J21" s="9"/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8"/>
      <c r="E22" s="9"/>
      <c r="F22" s="9"/>
      <c r="G22" s="9"/>
      <c r="H22" s="9"/>
      <c r="I22" s="9"/>
      <c r="J22" s="9"/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8"/>
      <c r="E23" s="9"/>
      <c r="F23" s="9"/>
      <c r="G23" s="9"/>
      <c r="H23" s="9"/>
      <c r="I23" s="9"/>
      <c r="J23" s="9"/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1:17" x14ac:dyDescent="0.2">
      <c r="A25" s="8"/>
      <c r="B25" s="9"/>
      <c r="C25" s="8"/>
      <c r="D25" s="8"/>
      <c r="E25" s="9"/>
      <c r="F25" s="9"/>
      <c r="G25" s="9"/>
      <c r="H25" s="9"/>
      <c r="I25" s="9"/>
      <c r="J25" s="9"/>
      <c r="K25" s="9"/>
      <c r="L25" s="9"/>
    </row>
    <row r="26" spans="1:17" x14ac:dyDescent="0.2">
      <c r="A26" s="8"/>
      <c r="B26" s="9"/>
      <c r="C26" s="8"/>
      <c r="D26" s="8"/>
      <c r="E26" s="9"/>
      <c r="F26" s="9"/>
      <c r="G26" s="9"/>
      <c r="H26" s="9"/>
      <c r="I26" s="9"/>
      <c r="J26" s="9"/>
      <c r="K26" s="9"/>
      <c r="L26" s="9"/>
    </row>
    <row r="27" spans="1:17" x14ac:dyDescent="0.2">
      <c r="A27" s="8"/>
      <c r="B27" s="9"/>
      <c r="C27" s="8"/>
      <c r="D27" s="8"/>
      <c r="E27" s="9"/>
      <c r="F27" s="9"/>
      <c r="G27" s="9"/>
      <c r="H27" s="9"/>
      <c r="I27" s="9"/>
      <c r="J27" s="9"/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dcterms:created xsi:type="dcterms:W3CDTF">2014-10-22T05:35:08Z</dcterms:created>
  <dcterms:modified xsi:type="dcterms:W3CDTF">2025-10-13T20:23:28Z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