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77217979-8B51-4086-BC8F-DC3BA56916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<sst xmlns="http://schemas.openxmlformats.org/spreadsheetml/2006/main" count="56" uniqueCount="56">
  <si>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</si>
  <si>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</si>
  <si>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</si>
  <si>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</si>
  <si>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</si>
  <si>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</si>
  <si>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</si>
  <si>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</si>
  <si>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</si>
  <si>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</si>
  <si>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</si>
  <si>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</si>
  <si>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</si>
  <si>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</si>
  <si>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</si>
  <si>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</si>
  <si>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</si>
  <si>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</si>
  <si>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</si>
  <si>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</si>
  <si>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</si>
  <si>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</si>
  <si>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</si>
  <si>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</si>
  <si>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</si>
  <si>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</si>
  <si>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</si>
  <si>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</si>
  <si>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</si>
  <si>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</si>
  <si>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</si>
  <si>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</si>
  <si>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</si>
  <si>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</si>
  <si>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</si>
  <si>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</si>
  <si>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</si>
  <si>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</si>
  <si>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</si>
  <si>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</si>
  <si>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</si>
  <si>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</si>
  <si>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</si>
  <si>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</si>
  <si>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</si>
  <si>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</si>
  <si>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</si>
  <si>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</si>
  <si>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</si>
  <si>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</si>
  <si>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</si>
  <si>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</si>
  <si>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</si>
  <si>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</si>
  <si>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</si>
  <si>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VIVIENDA DE IRAPUATO,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</si>
</sst>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70</xdr:row>
      <xdr:rowOff>95250</xdr:rowOff>
    </xdr:from>
    <xdr:to>
      <xdr:col>3</xdr:col>
      <xdr:colOff>28575</xdr:colOff>
      <xdr:row>78</xdr:row>
      <xdr:rowOff>120650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28A70F18-15E1-3A8F-29E1-60C510E8AFB7}"/>
            </a:ext>
          </a:extLst>
        </xdr:cNvPr>
        <xdr:cNvSpPr txBox="1"/>
      </xdr:nvSpPr>
      <xdr:spPr>
        <a:xfrm>
          <a:off x="0" y="10972800"/>
          <a:ext cx="8743950" cy="1168400"/>
        </a:xfrm>
        <a:prstGeom prst="rect">
          <a:avLst/>
        </a:prstGeom>
        <a:solidFill>
          <a:schemeClr val="lt1"/>
        </a:solidFill>
        <a:ln w="6350">
          <a:solidFill>
            <a:schemeClr val="bg1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___________________________________________                                            _____________________________________________________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   Directora Administrativa Y Financiera del                                                                                                Directora General del</a:t>
          </a:r>
          <a:endParaRPr lang="es-MX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Instituto Municipal de Vivienda de Irapuato, Gto                                                               Instituto Municipal de Vivienda de Irapuato, Gto.</a:t>
          </a:r>
          <a:endParaRPr lang="es-MX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1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         María Zuli Ramos Rodríguez                                                                                                                    Lourdes Liliana Pérez Mares                                           </a:t>
          </a:r>
          <a:endParaRPr lang="es-MX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                   Directora  General  Del Imuvii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15000"/>
            </a:lnSpc>
            <a:spcAft>
              <a:spcPts val="800"/>
            </a:spcAft>
            <a:buNone/>
          </a:pPr>
          <a:r>
            <a:rPr lang="es-MX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F74" sqref="F7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3298510.32</v>
      </c>
      <c r="C4" s="14">
        <f>SUM(C5:C11)</f>
        <v>5015374.87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3298510.32</v>
      </c>
      <c r="C11" s="15">
        <v>5015374.87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7235002.54</v>
      </c>
      <c r="C13" s="14">
        <f>SUM(C14:C15)</f>
        <v>10000000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7235002.54</v>
      </c>
      <c r="C15" s="15">
        <v>10000000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353522.11</v>
      </c>
      <c r="C17" s="14">
        <f>SUM(C18:C22)</f>
        <v>704768.69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353522.11</v>
      </c>
      <c r="C22" s="15">
        <v>704768.69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10887034.969999999</v>
      </c>
      <c r="C24" s="16">
        <f>SUM(C4+C13+C17)</f>
        <v>15720143.560000001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3864058.4899999998</v>
      </c>
      <c r="C27" s="14">
        <f>SUM(C28:C30)</f>
        <v>8411697.3300000001</v>
      </c>
      <c r="D27" s="2"/>
    </row>
    <row r="28" spans="1:5" ht="11.25" customHeight="1" x14ac:dyDescent="0.2">
      <c r="A28" s="8" t="s">
        <v>36</v>
      </c>
      <c r="B28" s="15">
        <v>3215122.44</v>
      </c>
      <c r="C28" s="15">
        <v>6960923.5</v>
      </c>
      <c r="D28" s="4">
        <v>5110</v>
      </c>
    </row>
    <row r="29" spans="1:5" ht="11.25" customHeight="1" x14ac:dyDescent="0.2">
      <c r="A29" s="8" t="s">
        <v>16</v>
      </c>
      <c r="B29" s="15">
        <v>126427.51</v>
      </c>
      <c r="C29" s="15">
        <v>145180.32999999999</v>
      </c>
      <c r="D29" s="4">
        <v>5120</v>
      </c>
    </row>
    <row r="30" spans="1:5" ht="11.25" customHeight="1" x14ac:dyDescent="0.2">
      <c r="A30" s="8" t="s">
        <v>17</v>
      </c>
      <c r="B30" s="15">
        <v>522508.54</v>
      </c>
      <c r="C30" s="15">
        <v>1305593.5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8730.02</v>
      </c>
      <c r="C55" s="14">
        <f>SUM(C56:C59)</f>
        <v>38701.379999999997</v>
      </c>
      <c r="D55" s="2"/>
    </row>
    <row r="56" spans="1:5" ht="11.25" customHeight="1" x14ac:dyDescent="0.2">
      <c r="A56" s="8" t="s">
        <v>31</v>
      </c>
      <c r="B56" s="15">
        <v>8730.02</v>
      </c>
      <c r="C56" s="15">
        <v>38698.74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2.64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3872788.51</v>
      </c>
      <c r="C64" s="16">
        <f>C61+C55+C48+C43+C32+C27</f>
        <v>8450398.7100000009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7014246.459999999</v>
      </c>
      <c r="C66" s="14">
        <f>C24-C64</f>
        <v>7269744.8499999996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DAF</cp:lastModifiedBy>
  <cp:lastPrinted>2026-07-16T18:36:18Z</cp:lastPrinted>
  <dcterms:created xsi:type="dcterms:W3CDTF">2012-12-11T20:29:16Z</dcterms:created>
  <dcterms:modified xsi:type="dcterms:W3CDTF">2026-07-16T18:36:21Z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