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8_{A79BAC62-B84E-438C-916F-19D21252A1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D20" i="2"/>
  <c r="D38" i="2" s="1"/>
  <c r="B20" i="2"/>
  <c r="D9" i="2"/>
  <c r="C9" i="2"/>
  <c r="C20" i="2" s="1"/>
  <c r="E16" i="2"/>
  <c r="C38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<sst xmlns="http://schemas.openxmlformats.org/spreadsheetml/2006/main" count="36" uniqueCount="26">
  <si>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</si>
  <si>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</si>
  <si>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</si>
  <si>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</si>
  <si>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</si>
  <si>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</si>
  <si>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</si>
  <si>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</si>
  <si>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</si>
  <si>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</si>
  <si>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</si>
  <si>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</si>
  <si>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</si>
  <si>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</si>
  <si>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</si>
  <si>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</si>
  <si>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</si>
  <si>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</si>
  <si>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</si>
  <si>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</si>
  <si>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</si>
  <si>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</si>
  <si>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</si>
  <si>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</si>
  <si>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</si>
  <si>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INSTITUTO MUNICIPAL DE VIVIENDA DE IRAPUATO, GUANAJUATO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</si>
</sst>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72206837.280000001</v>
      </c>
      <c r="C4" s="16"/>
      <c r="D4" s="16"/>
      <c r="E4" s="16"/>
      <c r="F4" s="15">
        <f>SUM(B4:E4)</f>
        <v>72206837.280000001</v>
      </c>
    </row>
    <row r="5" spans="1:6" ht="11.25" customHeight="1" x14ac:dyDescent="0.2">
      <c r="A5" s="8" t="s">
        <v>2</v>
      </c>
      <c r="B5" s="17">
        <v>72187837.280000001</v>
      </c>
      <c r="C5" s="16"/>
      <c r="D5" s="16"/>
      <c r="E5" s="16"/>
      <c r="F5" s="15">
        <f>SUM(B5:E5)</f>
        <v>72187837.280000001</v>
      </c>
    </row>
    <row r="6" spans="1:6" ht="11.25" customHeight="1" x14ac:dyDescent="0.2">
      <c r="A6" s="8" t="s">
        <v>3</v>
      </c>
      <c r="B6" s="17">
        <v>19000</v>
      </c>
      <c r="C6" s="16"/>
      <c r="D6" s="16"/>
      <c r="E6" s="16"/>
      <c r="F6" s="15">
        <f>SUM(B6:E6)</f>
        <v>19000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34567670.740000002</v>
      </c>
      <c r="D9" s="15">
        <f>D10</f>
        <v>7269744.8499999996</v>
      </c>
      <c r="E9" s="16"/>
      <c r="F9" s="15">
        <f t="shared" ref="F9:F14" si="0">SUM(B9:E9)</f>
        <v>41837415.590000004</v>
      </c>
    </row>
    <row r="10" spans="1:6" ht="11.25" customHeight="1" x14ac:dyDescent="0.2">
      <c r="A10" s="8" t="s">
        <v>16</v>
      </c>
      <c r="B10" s="16"/>
      <c r="C10" s="16"/>
      <c r="D10" s="17">
        <v>7269744.8499999996</v>
      </c>
      <c r="E10" s="16"/>
      <c r="F10" s="15">
        <f t="shared" si="0"/>
        <v>7269744.8499999996</v>
      </c>
    </row>
    <row r="11" spans="1:6" ht="11.25" customHeight="1" x14ac:dyDescent="0.2">
      <c r="A11" s="8" t="s">
        <v>5</v>
      </c>
      <c r="B11" s="16"/>
      <c r="C11" s="17">
        <v>33809051.390000001</v>
      </c>
      <c r="D11" s="16"/>
      <c r="E11" s="16"/>
      <c r="F11" s="15">
        <f t="shared" si="0"/>
        <v>33809051.390000001</v>
      </c>
    </row>
    <row r="12" spans="1:6" ht="11.25" customHeight="1" x14ac:dyDescent="0.2">
      <c r="A12" s="8" t="s">
        <v>14</v>
      </c>
      <c r="B12" s="16"/>
      <c r="C12" s="17">
        <v>758619.35</v>
      </c>
      <c r="D12" s="16"/>
      <c r="E12" s="16"/>
      <c r="F12" s="15">
        <f t="shared" si="0"/>
        <v>758619.35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72206837.280000001</v>
      </c>
      <c r="C20" s="15">
        <f>C9</f>
        <v>34567670.740000002</v>
      </c>
      <c r="D20" s="15">
        <f>D9</f>
        <v>7269744.8499999996</v>
      </c>
      <c r="E20" s="15">
        <f>E16</f>
        <v>0</v>
      </c>
      <c r="F20" s="15">
        <f>SUM(B20:E20)</f>
        <v>114044252.87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820841.03999999992</v>
      </c>
      <c r="C22" s="16"/>
      <c r="D22" s="16"/>
      <c r="E22" s="16"/>
      <c r="F22" s="15">
        <f>SUM(B22:E22)</f>
        <v>820841.03999999992</v>
      </c>
    </row>
    <row r="23" spans="1:6" ht="11.25" customHeight="1" x14ac:dyDescent="0.2">
      <c r="A23" s="8" t="s">
        <v>2</v>
      </c>
      <c r="B23" s="17">
        <v>-608909.36</v>
      </c>
      <c r="C23" s="16"/>
      <c r="D23" s="16"/>
      <c r="E23" s="16"/>
      <c r="F23" s="15">
        <f>SUM(B23:E23)</f>
        <v>-608909.36</v>
      </c>
    </row>
    <row r="24" spans="1:6" ht="11.25" customHeight="1" x14ac:dyDescent="0.2">
      <c r="A24" s="8" t="s">
        <v>3</v>
      </c>
      <c r="B24" s="17">
        <v>1429750.4</v>
      </c>
      <c r="C24" s="16"/>
      <c r="D24" s="16"/>
      <c r="E24" s="16"/>
      <c r="F24" s="15">
        <f>SUM(B24:E24)</f>
        <v>1429750.4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-7112870.6799999997</v>
      </c>
      <c r="D27" s="15">
        <f>SUM(D28:D32)</f>
        <v>-255498.38999999966</v>
      </c>
      <c r="E27" s="16"/>
      <c r="F27" s="15">
        <f t="shared" ref="F27:F32" si="1">SUM(B27:E27)</f>
        <v>-7368369.0699999994</v>
      </c>
    </row>
    <row r="28" spans="1:6" ht="11.25" customHeight="1" x14ac:dyDescent="0.2">
      <c r="A28" s="8" t="s">
        <v>16</v>
      </c>
      <c r="B28" s="16"/>
      <c r="C28" s="16"/>
      <c r="D28" s="17">
        <v>7014246.46</v>
      </c>
      <c r="E28" s="16"/>
      <c r="F28" s="15">
        <f t="shared" si="1"/>
        <v>7014246.46</v>
      </c>
    </row>
    <row r="29" spans="1:6" ht="11.25" customHeight="1" x14ac:dyDescent="0.2">
      <c r="A29" s="8" t="s">
        <v>5</v>
      </c>
      <c r="B29" s="16"/>
      <c r="C29" s="17">
        <v>-7112870.6799999997</v>
      </c>
      <c r="D29" s="17">
        <v>-7269744.8499999996</v>
      </c>
      <c r="E29" s="16"/>
      <c r="F29" s="15">
        <f t="shared" si="1"/>
        <v>-14382615.529999999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73027678.320000008</v>
      </c>
      <c r="C38" s="19">
        <f>+C20+C27</f>
        <v>27454800.060000002</v>
      </c>
      <c r="D38" s="19">
        <f>D20+D27</f>
        <v>7014246.46</v>
      </c>
      <c r="E38" s="19">
        <f>+E20+E34</f>
        <v>0</v>
      </c>
      <c r="F38" s="19">
        <f>SUM(B38:E38)</f>
        <v>107496724.84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DAF</cp:lastModifiedBy>
  <dcterms:created xsi:type="dcterms:W3CDTF">2018-11-20T16:40:47Z</dcterms:created>
  <dcterms:modified xsi:type="dcterms:W3CDTF">2026-07-09T19:26:30Z</dcterms:modified>
</cp:coreProperties>
</file>