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8_{938601C4-1CF9-422F-84F8-F6762CC83E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/>
  <c r="B33" i="3"/>
  <c r="B45" i="3"/>
  <c r="B61" i="3" s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<sst xmlns="http://schemas.openxmlformats.org/spreadsheetml/2006/main" count="89" uniqueCount="56">
  <si>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</si>
  <si>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</si>
  <si>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</si>
  <si>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</si>
  <si>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</si>
  <si>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</si>
  <si>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</si>
  <si>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</si>
  <si>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</si>
  <si>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</si>
  <si>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</si>
  <si>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</si>
  <si>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</si>
  <si>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</si>
  <si>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</si>
  <si>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</si>
  <si>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</si>
  <si>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</si>
  <si>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</si>
  <si>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</si>
  <si>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</si>
  <si>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</si>
  <si>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</si>
  <si>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</si>
  <si>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</si>
  <si>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</si>
  <si>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</si>
  <si>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</si>
  <si>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</si>
  <si>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</si>
  <si>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</si>
  <si>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</si>
  <si>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</si>
  <si>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</si>
  <si>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</si>
  <si>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</si>
  <si>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</si>
  <si>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</si>
  <si>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</si>
  <si>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</si>
  <si>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</si>
  <si>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</si>
  <si>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</si>
  <si>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</si>
  <si>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</si>
  <si>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</si>
  <si>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</si>
  <si>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</si>
  <si>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</si>
  <si>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</si>
  <si>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</si>
  <si>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</si>
  <si>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</si>
  <si>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</si>
  <si>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</si>
  <si>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INSTITUTO MUNICIPAL DE VIVIENDA DE IRAPUATO, GUANAJUATO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</si>
</sst>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C12" sqref="C1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10887034.969999999</v>
      </c>
      <c r="C4" s="13">
        <f>SUM(C5:C14)</f>
        <v>15720143.559999999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3298510.32</v>
      </c>
      <c r="C11" s="14">
        <v>5015374.7699999996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7235002.54</v>
      </c>
      <c r="C13" s="14">
        <v>10000000</v>
      </c>
      <c r="D13" s="19">
        <v>900000</v>
      </c>
    </row>
    <row r="14" spans="1:22" ht="11.25" customHeight="1" x14ac:dyDescent="0.2">
      <c r="A14" s="7" t="s">
        <v>6</v>
      </c>
      <c r="B14" s="14">
        <v>353522.11</v>
      </c>
      <c r="C14" s="14">
        <v>704768.79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3864058.4899999998</v>
      </c>
      <c r="C16" s="13">
        <f>SUM(C17:C32)</f>
        <v>8411697.3300000001</v>
      </c>
      <c r="D16" s="18" t="s">
        <v>38</v>
      </c>
    </row>
    <row r="17" spans="1:4" ht="11.25" customHeight="1" x14ac:dyDescent="0.2">
      <c r="A17" s="7" t="s">
        <v>8</v>
      </c>
      <c r="B17" s="14">
        <v>3215122.44</v>
      </c>
      <c r="C17" s="14">
        <v>6960923.5</v>
      </c>
      <c r="D17" s="19">
        <v>1000</v>
      </c>
    </row>
    <row r="18" spans="1:4" ht="11.25" customHeight="1" x14ac:dyDescent="0.2">
      <c r="A18" s="7" t="s">
        <v>9</v>
      </c>
      <c r="B18" s="14">
        <v>126427.51</v>
      </c>
      <c r="C18" s="14">
        <v>145180.32999999999</v>
      </c>
      <c r="D18" s="19">
        <v>2000</v>
      </c>
    </row>
    <row r="19" spans="1:4" ht="11.25" customHeight="1" x14ac:dyDescent="0.2">
      <c r="A19" s="7" t="s">
        <v>10</v>
      </c>
      <c r="B19" s="14">
        <v>522508.54</v>
      </c>
      <c r="C19" s="14">
        <v>1305593.5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7022976.4799999986</v>
      </c>
      <c r="C33" s="13">
        <f>C4-C16</f>
        <v>7308446.2299999986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3676287.94</v>
      </c>
      <c r="C41" s="13">
        <f>SUM(C42:C44)</f>
        <v>14333372.439999999</v>
      </c>
      <c r="D41" s="18" t="s">
        <v>38</v>
      </c>
    </row>
    <row r="42" spans="1:4" ht="11.25" customHeight="1" x14ac:dyDescent="0.2">
      <c r="A42" s="7" t="s">
        <v>21</v>
      </c>
      <c r="B42" s="14">
        <v>3676287.94</v>
      </c>
      <c r="C42" s="14">
        <v>13927396.439999999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6976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399000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-3676287.94</v>
      </c>
      <c r="C45" s="13">
        <f>C36-C41</f>
        <v>-14333372.439999999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43341.5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43341.5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93693.67</v>
      </c>
      <c r="C54" s="13">
        <f>SUM(C55+C58)</f>
        <v>0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93693.67</v>
      </c>
      <c r="C58" s="14">
        <v>0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-93693.67</v>
      </c>
      <c r="C59" s="13">
        <f>C48-C54</f>
        <v>43341.5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3252994.8699999987</v>
      </c>
      <c r="C61" s="13">
        <f>C59+C45+C33</f>
        <v>-6981584.7100000009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4146779.51</v>
      </c>
      <c r="C63" s="13">
        <v>11128364.220000001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7399774.3799999999</v>
      </c>
      <c r="C65" s="13">
        <v>4146779.51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DAF</cp:lastModifiedBy>
  <cp:revision/>
  <cp:lastPrinted>2019-05-15T20:50:09Z</cp:lastPrinted>
  <dcterms:created xsi:type="dcterms:W3CDTF">2012-12-11T20:31:36Z</dcterms:created>
  <dcterms:modified xsi:type="dcterms:W3CDTF">2026-07-09T19:32:25Z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