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C3123523-3255-4C38-96DF-CABAD58EE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<sst xmlns="http://schemas.openxmlformats.org/spreadsheetml/2006/main" count="56" uniqueCount="56">
  <si>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</si>
  <si>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</si>
  <si>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</si>
  <si>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</si>
  <si>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</si>
  <si>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</si>
  <si>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</si>
  <si>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</si>
  <si>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</si>
  <si>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</si>
  <si>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</si>
  <si>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</si>
  <si>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</si>
  <si>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</si>
  <si>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</si>
  <si>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</si>
  <si>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</si>
  <si>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</si>
  <si>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</si>
  <si>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</si>
  <si>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</si>
  <si>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</si>
  <si>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</si>
  <si>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</si>
  <si>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</si>
  <si>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</si>
  <si>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</si>
  <si>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</si>
  <si>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</si>
  <si>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</si>
  <si>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</si>
  <si>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</si>
  <si>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</si>
  <si>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</si>
  <si>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</si>
  <si>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</si>
  <si>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</si>
  <si>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</si>
  <si>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</si>
  <si>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</si>
  <si>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</si>
  <si>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</si>
  <si>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</si>
  <si>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</si>
  <si>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</si>
  <si>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</si>
  <si>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</si>
  <si>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</si>
  <si>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</si>
  <si>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</si>
  <si>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</si>
  <si>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</si>
  <si>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</si>
  <si>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</si>
  <si>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</si>
  <si>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INSTITUTO MUNICIPAL DE VIVIENDA DE IRAPUATO,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</si>
</sst>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9" zoomScaleNormal="100" workbookViewId="0">
      <selection activeCell="B46" sqref="B4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1589339.75</v>
      </c>
      <c r="C4" s="14">
        <f>SUM(C5:C11)</f>
        <v>5015374.87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1589339.75</v>
      </c>
      <c r="C11" s="15">
        <v>5015374.87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4569510.62</v>
      </c>
      <c r="C13" s="14">
        <f>SUM(C14:C15)</f>
        <v>10000000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4569510.62</v>
      </c>
      <c r="C15" s="15">
        <v>10000000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57923.01</v>
      </c>
      <c r="C17" s="14">
        <f>SUM(C18:C22)</f>
        <v>704768.69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57923.01</v>
      </c>
      <c r="C22" s="15">
        <v>704768.69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6216773.3799999999</v>
      </c>
      <c r="C24" s="16">
        <f>SUM(C4+C13+C17)</f>
        <v>15720143.560000001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1798435.44</v>
      </c>
      <c r="C27" s="14">
        <f>SUM(C28:C30)</f>
        <v>8411697.3300000001</v>
      </c>
      <c r="D27" s="2"/>
    </row>
    <row r="28" spans="1:5" ht="11.25" customHeight="1" x14ac:dyDescent="0.2">
      <c r="A28" s="8" t="s">
        <v>36</v>
      </c>
      <c r="B28" s="15">
        <v>1522455.43</v>
      </c>
      <c r="C28" s="15">
        <v>6960923.5</v>
      </c>
      <c r="D28" s="4">
        <v>5110</v>
      </c>
    </row>
    <row r="29" spans="1:5" ht="11.25" customHeight="1" x14ac:dyDescent="0.2">
      <c r="A29" s="8" t="s">
        <v>16</v>
      </c>
      <c r="B29" s="15">
        <v>23272.76</v>
      </c>
      <c r="C29" s="15">
        <v>145180.32999999999</v>
      </c>
      <c r="D29" s="4">
        <v>5120</v>
      </c>
    </row>
    <row r="30" spans="1:5" ht="11.25" customHeight="1" x14ac:dyDescent="0.2">
      <c r="A30" s="8" t="s">
        <v>17</v>
      </c>
      <c r="B30" s="15">
        <v>252707.25</v>
      </c>
      <c r="C30" s="15">
        <v>1305593.5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4365</v>
      </c>
      <c r="C55" s="14">
        <f>SUM(C56:C59)</f>
        <v>38701.379999999997</v>
      </c>
      <c r="D55" s="2"/>
    </row>
    <row r="56" spans="1:5" ht="11.25" customHeight="1" x14ac:dyDescent="0.2">
      <c r="A56" s="8" t="s">
        <v>31</v>
      </c>
      <c r="B56" s="15">
        <v>4365</v>
      </c>
      <c r="C56" s="15">
        <v>38698.74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2.64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1802800.44</v>
      </c>
      <c r="C64" s="16">
        <f>C61+C55+C48+C43+C32+C27</f>
        <v>8450398.7100000009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4413972.9399999995</v>
      </c>
      <c r="C66" s="14">
        <f>C24-C64</f>
        <v>7269744.8499999996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2019-05-15T20:49:00Z</cp:lastPrinted>
  <dcterms:created xsi:type="dcterms:W3CDTF">2012-12-11T20:29:16Z</dcterms:created>
  <dcterms:modified xsi:type="dcterms:W3CDTF">2026-04-15T17:06:07Z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