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D44C1996-F726-4814-9270-FE2E7B701F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<sst xmlns="http://schemas.openxmlformats.org/spreadsheetml/2006/main" count="45" uniqueCount="37">
  <si>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</si>
  <si>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</si>
  <si>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</si>
  <si>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</si>
  <si>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</si>
  <si>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</si>
  <si>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</si>
  <si>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</si>
  <si>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</si>
  <si>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</si>
  <si>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</si>
  <si>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</si>
  <si>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</si>
  <si>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</si>
  <si>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</si>
  <si>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</si>
  <si>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</si>
  <si>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</si>
  <si>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</si>
  <si>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</si>
  <si>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</si>
  <si>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</si>
  <si>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</si>
  <si>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</si>
  <si>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</si>
  <si>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</si>
  <si>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</si>
  <si>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</si>
  <si>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</si>
  <si>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</si>
  <si>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</si>
  <si>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</si>
  <si>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</si>
  <si>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</si>
  <si>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</si>
  <si>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</si>
  <si>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INSTITUTO MUNICIPAL DE VIVIENDA DE IRAPUATO, GUANAJUATO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</si>
</sst>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C4" sqref="C4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27" t="s">
        <v>30</v>
      </c>
      <c r="C2" s="5" t="s">
        <v>21</v>
      </c>
      <c r="D2" s="27" t="s">
        <v>31</v>
      </c>
    </row>
    <row r="3" spans="1:4" x14ac:dyDescent="0.2">
      <c r="A3" s="4" t="s">
        <v>0</v>
      </c>
      <c r="B3" s="11">
        <f>SUM(B4:B13)</f>
        <v>23960100</v>
      </c>
      <c r="C3" s="11">
        <f t="shared" ref="C3:D3" si="0">SUM(C4:C13)</f>
        <v>18507110.859999999</v>
      </c>
      <c r="D3" s="12">
        <f t="shared" si="0"/>
        <v>18507110.859999999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11460100</v>
      </c>
      <c r="C10" s="13">
        <v>8353870.4400000004</v>
      </c>
      <c r="D10" s="14">
        <v>8353870.4400000004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12500000</v>
      </c>
      <c r="C12" s="13">
        <v>10153240.42</v>
      </c>
      <c r="D12" s="14">
        <v>10153240.42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23960100</v>
      </c>
      <c r="C14" s="15">
        <f t="shared" ref="C14:D14" si="1">SUM(C15:C23)</f>
        <v>10068107.640000001</v>
      </c>
      <c r="D14" s="16">
        <f t="shared" si="1"/>
        <v>10068107.640000001</v>
      </c>
    </row>
    <row r="15" spans="1:4" x14ac:dyDescent="0.2">
      <c r="A15" s="8" t="s">
        <v>12</v>
      </c>
      <c r="B15" s="13">
        <v>9203007.9000000004</v>
      </c>
      <c r="C15" s="13">
        <v>4978864.58</v>
      </c>
      <c r="D15" s="14">
        <v>4978864.58</v>
      </c>
    </row>
    <row r="16" spans="1:4" x14ac:dyDescent="0.2">
      <c r="A16" s="8" t="s">
        <v>13</v>
      </c>
      <c r="B16" s="13">
        <v>346149.99</v>
      </c>
      <c r="C16" s="13">
        <v>150371.41</v>
      </c>
      <c r="D16" s="14">
        <v>150371.41</v>
      </c>
    </row>
    <row r="17" spans="1:4" x14ac:dyDescent="0.2">
      <c r="A17" s="8" t="s">
        <v>14</v>
      </c>
      <c r="B17" s="13">
        <v>2059597.93</v>
      </c>
      <c r="C17" s="13">
        <v>823088.99</v>
      </c>
      <c r="D17" s="14">
        <v>823088.99</v>
      </c>
    </row>
    <row r="18" spans="1:4" x14ac:dyDescent="0.2">
      <c r="A18" s="8" t="s">
        <v>9</v>
      </c>
      <c r="B18" s="13">
        <v>0</v>
      </c>
      <c r="C18" s="13">
        <v>0</v>
      </c>
      <c r="D18" s="14">
        <v>0</v>
      </c>
    </row>
    <row r="19" spans="1:4" x14ac:dyDescent="0.2">
      <c r="A19" s="8" t="s">
        <v>15</v>
      </c>
      <c r="B19" s="13">
        <v>243000</v>
      </c>
      <c r="C19" s="13">
        <v>5990</v>
      </c>
      <c r="D19" s="14">
        <v>5990</v>
      </c>
    </row>
    <row r="20" spans="1:4" x14ac:dyDescent="0.2">
      <c r="A20" s="8" t="s">
        <v>16</v>
      </c>
      <c r="B20" s="13">
        <v>11608344.18</v>
      </c>
      <c r="C20" s="13">
        <v>4109792.66</v>
      </c>
      <c r="D20" s="14">
        <v>4109792.66</v>
      </c>
    </row>
    <row r="21" spans="1:4" x14ac:dyDescent="0.2">
      <c r="A21" s="8" t="s">
        <v>17</v>
      </c>
      <c r="B21" s="13">
        <v>500000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29</v>
      </c>
      <c r="B24" s="17">
        <f>B3-B14</f>
        <v>0</v>
      </c>
      <c r="C24" s="17">
        <f>C3-C14</f>
        <v>8439003.2199999988</v>
      </c>
      <c r="D24" s="18">
        <f>D3-D14</f>
        <v>8439003.2199999988</v>
      </c>
    </row>
    <row r="26" spans="1:4" ht="11.1" customHeight="1" x14ac:dyDescent="0.2">
      <c r="A26" s="7" t="s">
        <v>20</v>
      </c>
      <c r="B26" s="27" t="s">
        <v>30</v>
      </c>
      <c r="C26" s="5" t="s">
        <v>21</v>
      </c>
      <c r="D26" s="27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8439003.2199999988</v>
      </c>
      <c r="D27" s="20">
        <f>SUM(D28:D34)</f>
        <v>8439003.2199999988</v>
      </c>
    </row>
    <row r="28" spans="1:4" x14ac:dyDescent="0.2">
      <c r="A28" s="8" t="s">
        <v>24</v>
      </c>
      <c r="B28" s="21">
        <v>0</v>
      </c>
      <c r="C28" s="21">
        <v>2201866.79</v>
      </c>
      <c r="D28" s="22">
        <v>2201866.79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6237136.4299999997</v>
      </c>
      <c r="D31" s="22">
        <v>6237136.4299999997</v>
      </c>
    </row>
    <row r="32" spans="1:4" x14ac:dyDescent="0.2">
      <c r="A32" s="8" t="s">
        <v>33</v>
      </c>
      <c r="B32" s="21">
        <v>0</v>
      </c>
      <c r="C32" s="21">
        <v>0</v>
      </c>
      <c r="D32" s="22">
        <v>0</v>
      </c>
    </row>
    <row r="33" spans="1:4" x14ac:dyDescent="0.2">
      <c r="A33" s="8" t="s">
        <v>27</v>
      </c>
      <c r="B33" s="21">
        <v>0</v>
      </c>
      <c r="C33" s="21">
        <v>0</v>
      </c>
      <c r="D33" s="22">
        <v>0</v>
      </c>
    </row>
    <row r="34" spans="1:4" x14ac:dyDescent="0.2">
      <c r="A34" s="8" t="s">
        <v>34</v>
      </c>
      <c r="B34" s="21">
        <v>0</v>
      </c>
      <c r="C34" s="21">
        <v>0</v>
      </c>
      <c r="D34" s="22">
        <v>0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2">
      <c r="A36" s="8" t="s">
        <v>33</v>
      </c>
      <c r="B36" s="21">
        <v>0</v>
      </c>
      <c r="C36" s="21">
        <v>0</v>
      </c>
      <c r="D36" s="22">
        <v>0</v>
      </c>
    </row>
    <row r="37" spans="1:4" x14ac:dyDescent="0.2">
      <c r="A37" s="9" t="s">
        <v>27</v>
      </c>
      <c r="B37" s="21">
        <v>0</v>
      </c>
      <c r="C37" s="21">
        <v>0</v>
      </c>
      <c r="D37" s="22">
        <v>0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8439003.2199999988</v>
      </c>
      <c r="D39" s="26">
        <f>D27+D35</f>
        <v>8439003.2199999988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DAF</cp:lastModifiedBy>
  <cp:lastPrinted>2018-07-16T14:09:31Z</cp:lastPrinted>
  <dcterms:created xsi:type="dcterms:W3CDTF">2017-12-20T04:54:53Z</dcterms:created>
  <dcterms:modified xsi:type="dcterms:W3CDTF">2026-10-05T20:14:43Z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