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6\CUENTA PUBLICA\MARZO\"/>
    </mc:Choice>
  </mc:AlternateContent>
  <xr:revisionPtr revIDLastSave="0" documentId="8_{BC1F0AC2-BDD0-4794-9CBE-23DA9656B6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3" i="4" l="1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54" i="4" l="1"/>
  <c r="Q54" i="4"/>
  <c r="I54" i="4" l="1"/>
  <c r="H54" i="4"/>
  <c r="G54" i="4"/>
  <c r="N4" i="4" l="1"/>
  <c r="Q4" i="4"/>
  <c r="P4" i="4"/>
</calcChain>
</file>

<file path=xl/sharedStrings.xml><?xml version="1.0" encoding="utf-8"?>
<sst xmlns="http://schemas.openxmlformats.org/spreadsheetml/2006/main" count="373" uniqueCount="58">
  <si>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</si>
  <si>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</si>
  <si>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</si>
  <si>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</si>
  <si>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</si>
  <si>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</si>
  <si>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</si>
  <si>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</si>
  <si>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</si>
  <si>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</si>
  <si>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</si>
  <si>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</si>
  <si>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</si>
  <si>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</si>
  <si>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</si>
  <si>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</si>
  <si>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</si>
  <si>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</si>
  <si>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</si>
  <si>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</si>
  <si>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</si>
  <si>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</si>
  <si>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E00011001</t>
  </si>
  <si>
    <t>CONF RESERVA TERRITORIAL APTA P/ DESARR DE VIV DIG</t>
  </si>
  <si>
    <t>5110</t>
  </si>
  <si>
    <t>BIENES MUEBLES</t>
  </si>
  <si>
    <t>DIRECCION GENERAL</t>
  </si>
  <si>
    <t>31120M15V010000</t>
  </si>
  <si>
    <t>E00011002</t>
  </si>
  <si>
    <t>DES VIV SOCIAL EN GUAY, GUAY II, EXPO FRESAS , N.</t>
  </si>
  <si>
    <t>E00011003</t>
  </si>
  <si>
    <t>DES LOT URB Y VIV ECON/PROM LIEBRES Y EL GUAY II</t>
  </si>
  <si>
    <t>E00011101</t>
  </si>
  <si>
    <t>OTOR FIN ADQ ESP VIV PROGRAMA ESPACIO DIGNO</t>
  </si>
  <si>
    <t>E00011102</t>
  </si>
  <si>
    <t>OTOR FIN AMP, CONS O MEJ VIV PROG MEJOREMOS JUNTO</t>
  </si>
  <si>
    <t>E00011103</t>
  </si>
  <si>
    <t>OTOR FIN ADQ VIV PROGRAMA VIVIENDA DIGNA</t>
  </si>
  <si>
    <t>E00011104</t>
  </si>
  <si>
    <t>GESTION DE SUBSIDIOS P ADQ DE UNA VIVIENDA NUEVA</t>
  </si>
  <si>
    <t>E00011201</t>
  </si>
  <si>
    <t>DIAGNOSTICO DE ASENTAMIENTOS HUMANOS IRREGULARES</t>
  </si>
  <si>
    <t>E00011202</t>
  </si>
  <si>
    <t>PRES SOL AYUNT ORD DE ASENT HUMANOS IRREGULARES</t>
  </si>
  <si>
    <t>E00011301</t>
  </si>
  <si>
    <t>GEST ESCRITURAS PUBLICAS  ESPACIOS VIVIENDA DIGNA.</t>
  </si>
  <si>
    <t>E00011401</t>
  </si>
  <si>
    <t>EJECUCION  ACTIVIDADES OPERATIVAS DE LA DAF</t>
  </si>
  <si>
    <t>E00011402</t>
  </si>
  <si>
    <t>EJECUCION  ACTIVIDADES OPERATIVAS DE CPYS</t>
  </si>
  <si>
    <t>5150</t>
  </si>
  <si>
    <t>5640</t>
  </si>
  <si>
    <t>5650</t>
  </si>
  <si>
    <t>6210</t>
  </si>
  <si>
    <t>OBRA</t>
  </si>
  <si>
    <t/>
  </si>
  <si>
    <t>6240</t>
  </si>
  <si>
    <t>INSTITUTO MUNICIPAL DE VIVIENDA DE IRAPUATO, GUANAJUATO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</si>
</sst>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topLeftCell="F1" workbookViewId="0">
      <selection activeCell="A54" sqref="A54:Q54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57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2500</v>
      </c>
      <c r="H4" s="12">
        <v>2500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27</v>
      </c>
      <c r="F5" s="10" t="s">
        <v>26</v>
      </c>
      <c r="G5" s="12">
        <v>2500</v>
      </c>
      <c r="H5" s="12">
        <v>2500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30</v>
      </c>
      <c r="B6" s="10" t="s">
        <v>31</v>
      </c>
      <c r="C6" s="10" t="s">
        <v>24</v>
      </c>
      <c r="D6" s="10" t="s">
        <v>25</v>
      </c>
      <c r="E6" s="10" t="s">
        <v>27</v>
      </c>
      <c r="F6" s="10" t="s">
        <v>26</v>
      </c>
      <c r="G6" s="12">
        <v>2500</v>
      </c>
      <c r="H6" s="12">
        <v>2500</v>
      </c>
      <c r="I6" s="12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32</v>
      </c>
      <c r="B7" s="10" t="s">
        <v>33</v>
      </c>
      <c r="C7" s="10" t="s">
        <v>24</v>
      </c>
      <c r="D7" s="10" t="s">
        <v>25</v>
      </c>
      <c r="E7" s="10" t="s">
        <v>27</v>
      </c>
      <c r="F7" s="10" t="s">
        <v>26</v>
      </c>
      <c r="G7" s="12">
        <v>750</v>
      </c>
      <c r="H7" s="12">
        <v>750</v>
      </c>
      <c r="I7" s="12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34</v>
      </c>
      <c r="B8" s="10" t="s">
        <v>35</v>
      </c>
      <c r="C8" s="10" t="s">
        <v>24</v>
      </c>
      <c r="D8" s="10" t="s">
        <v>25</v>
      </c>
      <c r="E8" s="10" t="s">
        <v>27</v>
      </c>
      <c r="F8" s="10" t="s">
        <v>26</v>
      </c>
      <c r="G8" s="12">
        <v>750</v>
      </c>
      <c r="H8" s="12">
        <v>750</v>
      </c>
      <c r="I8" s="12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36</v>
      </c>
      <c r="B9" s="10" t="s">
        <v>37</v>
      </c>
      <c r="C9" s="10" t="s">
        <v>24</v>
      </c>
      <c r="D9" s="10" t="s">
        <v>25</v>
      </c>
      <c r="E9" s="10" t="s">
        <v>27</v>
      </c>
      <c r="F9" s="10" t="s">
        <v>26</v>
      </c>
      <c r="G9" s="12">
        <v>750</v>
      </c>
      <c r="H9" s="12">
        <v>750</v>
      </c>
      <c r="I9" s="12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38</v>
      </c>
      <c r="B10" s="10" t="s">
        <v>39</v>
      </c>
      <c r="C10" s="10" t="s">
        <v>24</v>
      </c>
      <c r="D10" s="10" t="s">
        <v>25</v>
      </c>
      <c r="E10" s="10" t="s">
        <v>27</v>
      </c>
      <c r="F10" s="10" t="s">
        <v>26</v>
      </c>
      <c r="G10" s="12">
        <v>750</v>
      </c>
      <c r="H10" s="12">
        <v>750</v>
      </c>
      <c r="I10" s="12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40</v>
      </c>
      <c r="B11" s="10" t="s">
        <v>41</v>
      </c>
      <c r="C11" s="10" t="s">
        <v>24</v>
      </c>
      <c r="D11" s="10" t="s">
        <v>25</v>
      </c>
      <c r="E11" s="10" t="s">
        <v>27</v>
      </c>
      <c r="F11" s="10" t="s">
        <v>26</v>
      </c>
      <c r="G11" s="12">
        <v>3000</v>
      </c>
      <c r="H11" s="12">
        <v>3000</v>
      </c>
      <c r="I11" s="12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42</v>
      </c>
      <c r="B12" s="10" t="s">
        <v>43</v>
      </c>
      <c r="C12" s="10" t="s">
        <v>24</v>
      </c>
      <c r="D12" s="10" t="s">
        <v>25</v>
      </c>
      <c r="E12" s="10" t="s">
        <v>27</v>
      </c>
      <c r="F12" s="10" t="s">
        <v>26</v>
      </c>
      <c r="G12" s="12">
        <v>3000</v>
      </c>
      <c r="H12" s="12">
        <v>3000</v>
      </c>
      <c r="I12" s="12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44</v>
      </c>
      <c r="B13" s="10" t="s">
        <v>45</v>
      </c>
      <c r="C13" s="10" t="s">
        <v>24</v>
      </c>
      <c r="D13" s="10" t="s">
        <v>25</v>
      </c>
      <c r="E13" s="10" t="s">
        <v>27</v>
      </c>
      <c r="F13" s="10" t="s">
        <v>26</v>
      </c>
      <c r="G13" s="12">
        <v>6000</v>
      </c>
      <c r="H13" s="12">
        <v>6000</v>
      </c>
      <c r="I13" s="12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46</v>
      </c>
      <c r="B14" s="10" t="s">
        <v>47</v>
      </c>
      <c r="C14" s="10" t="s">
        <v>24</v>
      </c>
      <c r="D14" s="10" t="s">
        <v>25</v>
      </c>
      <c r="E14" s="10" t="s">
        <v>27</v>
      </c>
      <c r="F14" s="10" t="s">
        <v>26</v>
      </c>
      <c r="G14" s="12">
        <v>6000</v>
      </c>
      <c r="H14" s="12">
        <v>6000</v>
      </c>
      <c r="I14" s="12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48</v>
      </c>
      <c r="B15" s="10" t="s">
        <v>49</v>
      </c>
      <c r="C15" s="10" t="s">
        <v>24</v>
      </c>
      <c r="D15" s="10" t="s">
        <v>25</v>
      </c>
      <c r="E15" s="10" t="s">
        <v>27</v>
      </c>
      <c r="F15" s="10" t="s">
        <v>26</v>
      </c>
      <c r="G15" s="12">
        <v>1500</v>
      </c>
      <c r="H15" s="12">
        <v>1500</v>
      </c>
      <c r="I15" s="12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22</v>
      </c>
      <c r="B16" s="10" t="s">
        <v>23</v>
      </c>
      <c r="C16" s="10" t="s">
        <v>50</v>
      </c>
      <c r="D16" s="10" t="s">
        <v>25</v>
      </c>
      <c r="E16" s="10" t="s">
        <v>27</v>
      </c>
      <c r="F16" s="10" t="s">
        <v>26</v>
      </c>
      <c r="G16" s="12">
        <v>15833.33</v>
      </c>
      <c r="H16" s="12">
        <v>15833.33</v>
      </c>
      <c r="I16" s="12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28</v>
      </c>
      <c r="B17" s="10" t="s">
        <v>29</v>
      </c>
      <c r="C17" s="10" t="s">
        <v>50</v>
      </c>
      <c r="D17" s="10" t="s">
        <v>25</v>
      </c>
      <c r="E17" s="10" t="s">
        <v>27</v>
      </c>
      <c r="F17" s="10" t="s">
        <v>26</v>
      </c>
      <c r="G17" s="12">
        <v>15833.33</v>
      </c>
      <c r="H17" s="12">
        <v>15833.33</v>
      </c>
      <c r="I17" s="12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30</v>
      </c>
      <c r="B18" s="10" t="s">
        <v>31</v>
      </c>
      <c r="C18" s="10" t="s">
        <v>50</v>
      </c>
      <c r="D18" s="10" t="s">
        <v>25</v>
      </c>
      <c r="E18" s="10" t="s">
        <v>27</v>
      </c>
      <c r="F18" s="10" t="s">
        <v>26</v>
      </c>
      <c r="G18" s="12">
        <v>15833.33</v>
      </c>
      <c r="H18" s="12">
        <v>15833.33</v>
      </c>
      <c r="I18" s="12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32</v>
      </c>
      <c r="B19" s="10" t="s">
        <v>33</v>
      </c>
      <c r="C19" s="10" t="s">
        <v>50</v>
      </c>
      <c r="D19" s="10" t="s">
        <v>25</v>
      </c>
      <c r="E19" s="10" t="s">
        <v>27</v>
      </c>
      <c r="F19" s="10" t="s">
        <v>26</v>
      </c>
      <c r="G19" s="12">
        <v>4750</v>
      </c>
      <c r="H19" s="12">
        <v>4750</v>
      </c>
      <c r="I19" s="12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34</v>
      </c>
      <c r="B20" s="10" t="s">
        <v>35</v>
      </c>
      <c r="C20" s="10" t="s">
        <v>50</v>
      </c>
      <c r="D20" s="10" t="s">
        <v>25</v>
      </c>
      <c r="E20" s="10" t="s">
        <v>27</v>
      </c>
      <c r="F20" s="10" t="s">
        <v>26</v>
      </c>
      <c r="G20" s="12">
        <v>4750</v>
      </c>
      <c r="H20" s="12">
        <v>4750</v>
      </c>
      <c r="I20" s="12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36</v>
      </c>
      <c r="B21" s="10" t="s">
        <v>37</v>
      </c>
      <c r="C21" s="10" t="s">
        <v>50</v>
      </c>
      <c r="D21" s="10" t="s">
        <v>25</v>
      </c>
      <c r="E21" s="10" t="s">
        <v>27</v>
      </c>
      <c r="F21" s="10" t="s">
        <v>26</v>
      </c>
      <c r="G21" s="12">
        <v>4750</v>
      </c>
      <c r="H21" s="12">
        <v>4750</v>
      </c>
      <c r="I21" s="12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38</v>
      </c>
      <c r="B22" s="10" t="s">
        <v>39</v>
      </c>
      <c r="C22" s="10" t="s">
        <v>50</v>
      </c>
      <c r="D22" s="10" t="s">
        <v>25</v>
      </c>
      <c r="E22" s="10" t="s">
        <v>27</v>
      </c>
      <c r="F22" s="10" t="s">
        <v>26</v>
      </c>
      <c r="G22" s="12">
        <v>4750</v>
      </c>
      <c r="H22" s="12">
        <v>4750</v>
      </c>
      <c r="I22" s="12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40</v>
      </c>
      <c r="B23" s="10" t="s">
        <v>41</v>
      </c>
      <c r="C23" s="10" t="s">
        <v>50</v>
      </c>
      <c r="D23" s="10" t="s">
        <v>25</v>
      </c>
      <c r="E23" s="10" t="s">
        <v>27</v>
      </c>
      <c r="F23" s="10" t="s">
        <v>26</v>
      </c>
      <c r="G23" s="12">
        <v>19000</v>
      </c>
      <c r="H23" s="12">
        <v>19000</v>
      </c>
      <c r="I23" s="12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42</v>
      </c>
      <c r="B24" s="10" t="s">
        <v>43</v>
      </c>
      <c r="C24" s="10" t="s">
        <v>50</v>
      </c>
      <c r="D24" s="10" t="s">
        <v>25</v>
      </c>
      <c r="E24" s="10" t="s">
        <v>27</v>
      </c>
      <c r="F24" s="10" t="s">
        <v>26</v>
      </c>
      <c r="G24" s="12">
        <v>19000</v>
      </c>
      <c r="H24" s="12">
        <v>19000</v>
      </c>
      <c r="I24" s="12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44</v>
      </c>
      <c r="B25" s="10" t="s">
        <v>45</v>
      </c>
      <c r="C25" s="10" t="s">
        <v>50</v>
      </c>
      <c r="D25" s="10" t="s">
        <v>25</v>
      </c>
      <c r="E25" s="10" t="s">
        <v>27</v>
      </c>
      <c r="F25" s="10" t="s">
        <v>26</v>
      </c>
      <c r="G25" s="12">
        <v>38000</v>
      </c>
      <c r="H25" s="12">
        <v>38000</v>
      </c>
      <c r="I25" s="12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46</v>
      </c>
      <c r="B26" s="10" t="s">
        <v>47</v>
      </c>
      <c r="C26" s="10" t="s">
        <v>50</v>
      </c>
      <c r="D26" s="10" t="s">
        <v>25</v>
      </c>
      <c r="E26" s="10" t="s">
        <v>27</v>
      </c>
      <c r="F26" s="10" t="s">
        <v>26</v>
      </c>
      <c r="G26" s="12">
        <v>38000</v>
      </c>
      <c r="H26" s="12">
        <v>38000</v>
      </c>
      <c r="I26" s="12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48</v>
      </c>
      <c r="B27" s="10" t="s">
        <v>49</v>
      </c>
      <c r="C27" s="10" t="s">
        <v>50</v>
      </c>
      <c r="D27" s="10" t="s">
        <v>25</v>
      </c>
      <c r="E27" s="10" t="s">
        <v>27</v>
      </c>
      <c r="F27" s="10" t="s">
        <v>26</v>
      </c>
      <c r="G27" s="12">
        <v>9500</v>
      </c>
      <c r="H27" s="12">
        <v>9500</v>
      </c>
      <c r="I27" s="12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22</v>
      </c>
      <c r="B28" s="10" t="s">
        <v>23</v>
      </c>
      <c r="C28" s="10" t="s">
        <v>51</v>
      </c>
      <c r="D28" s="10" t="s">
        <v>25</v>
      </c>
      <c r="E28" s="10" t="s">
        <v>27</v>
      </c>
      <c r="F28" s="10" t="s">
        <v>26</v>
      </c>
      <c r="G28" s="12">
        <v>1250</v>
      </c>
      <c r="H28" s="12">
        <v>1250</v>
      </c>
      <c r="I28" s="12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28</v>
      </c>
      <c r="B29" s="10" t="s">
        <v>29</v>
      </c>
      <c r="C29" s="10" t="s">
        <v>51</v>
      </c>
      <c r="D29" s="10" t="s">
        <v>25</v>
      </c>
      <c r="E29" s="10" t="s">
        <v>27</v>
      </c>
      <c r="F29" s="10" t="s">
        <v>26</v>
      </c>
      <c r="G29" s="12">
        <v>1250</v>
      </c>
      <c r="H29" s="12">
        <v>1250</v>
      </c>
      <c r="I29" s="12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30</v>
      </c>
      <c r="B30" s="10" t="s">
        <v>31</v>
      </c>
      <c r="C30" s="10" t="s">
        <v>51</v>
      </c>
      <c r="D30" s="10" t="s">
        <v>25</v>
      </c>
      <c r="E30" s="10" t="s">
        <v>27</v>
      </c>
      <c r="F30" s="10" t="s">
        <v>26</v>
      </c>
      <c r="G30" s="12">
        <v>1250</v>
      </c>
      <c r="H30" s="12">
        <v>1250</v>
      </c>
      <c r="I30" s="12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32</v>
      </c>
      <c r="B31" s="10" t="s">
        <v>33</v>
      </c>
      <c r="C31" s="10" t="s">
        <v>51</v>
      </c>
      <c r="D31" s="10" t="s">
        <v>25</v>
      </c>
      <c r="E31" s="10" t="s">
        <v>27</v>
      </c>
      <c r="F31" s="10" t="s">
        <v>26</v>
      </c>
      <c r="G31" s="12">
        <v>375</v>
      </c>
      <c r="H31" s="12">
        <v>375</v>
      </c>
      <c r="I31" s="12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34</v>
      </c>
      <c r="B32" s="10" t="s">
        <v>35</v>
      </c>
      <c r="C32" s="10" t="s">
        <v>51</v>
      </c>
      <c r="D32" s="10" t="s">
        <v>25</v>
      </c>
      <c r="E32" s="10" t="s">
        <v>27</v>
      </c>
      <c r="F32" s="10" t="s">
        <v>26</v>
      </c>
      <c r="G32" s="12">
        <v>375</v>
      </c>
      <c r="H32" s="12">
        <v>375</v>
      </c>
      <c r="I32" s="12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36</v>
      </c>
      <c r="B33" s="10" t="s">
        <v>37</v>
      </c>
      <c r="C33" s="10" t="s">
        <v>51</v>
      </c>
      <c r="D33" s="10" t="s">
        <v>25</v>
      </c>
      <c r="E33" s="10" t="s">
        <v>27</v>
      </c>
      <c r="F33" s="10" t="s">
        <v>26</v>
      </c>
      <c r="G33" s="12">
        <v>375</v>
      </c>
      <c r="H33" s="12">
        <v>375</v>
      </c>
      <c r="I33" s="12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38</v>
      </c>
      <c r="B34" s="10" t="s">
        <v>39</v>
      </c>
      <c r="C34" s="10" t="s">
        <v>51</v>
      </c>
      <c r="D34" s="10" t="s">
        <v>25</v>
      </c>
      <c r="E34" s="10" t="s">
        <v>27</v>
      </c>
      <c r="F34" s="10" t="s">
        <v>26</v>
      </c>
      <c r="G34" s="12">
        <v>375</v>
      </c>
      <c r="H34" s="12">
        <v>375</v>
      </c>
      <c r="I34" s="12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40</v>
      </c>
      <c r="B35" s="10" t="s">
        <v>41</v>
      </c>
      <c r="C35" s="10" t="s">
        <v>51</v>
      </c>
      <c r="D35" s="10" t="s">
        <v>25</v>
      </c>
      <c r="E35" s="10" t="s">
        <v>27</v>
      </c>
      <c r="F35" s="10" t="s">
        <v>26</v>
      </c>
      <c r="G35" s="12">
        <v>1500</v>
      </c>
      <c r="H35" s="12">
        <v>1500</v>
      </c>
      <c r="I35" s="12">
        <v>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42</v>
      </c>
      <c r="B36" s="10" t="s">
        <v>43</v>
      </c>
      <c r="C36" s="10" t="s">
        <v>51</v>
      </c>
      <c r="D36" s="10" t="s">
        <v>25</v>
      </c>
      <c r="E36" s="10" t="s">
        <v>27</v>
      </c>
      <c r="F36" s="10" t="s">
        <v>26</v>
      </c>
      <c r="G36" s="12">
        <v>1500</v>
      </c>
      <c r="H36" s="12">
        <v>1500</v>
      </c>
      <c r="I36" s="12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44</v>
      </c>
      <c r="B37" s="10" t="s">
        <v>45</v>
      </c>
      <c r="C37" s="10" t="s">
        <v>51</v>
      </c>
      <c r="D37" s="10" t="s">
        <v>25</v>
      </c>
      <c r="E37" s="10" t="s">
        <v>27</v>
      </c>
      <c r="F37" s="10" t="s">
        <v>26</v>
      </c>
      <c r="G37" s="12">
        <v>3000</v>
      </c>
      <c r="H37" s="12">
        <v>3000</v>
      </c>
      <c r="I37" s="12">
        <v>0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46</v>
      </c>
      <c r="B38" s="10" t="s">
        <v>47</v>
      </c>
      <c r="C38" s="10" t="s">
        <v>51</v>
      </c>
      <c r="D38" s="10" t="s">
        <v>25</v>
      </c>
      <c r="E38" s="10" t="s">
        <v>27</v>
      </c>
      <c r="F38" s="10" t="s">
        <v>26</v>
      </c>
      <c r="G38" s="12">
        <v>3000</v>
      </c>
      <c r="H38" s="12">
        <v>3000</v>
      </c>
      <c r="I38" s="12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48</v>
      </c>
      <c r="B39" s="10" t="s">
        <v>49</v>
      </c>
      <c r="C39" s="10" t="s">
        <v>51</v>
      </c>
      <c r="D39" s="10" t="s">
        <v>25</v>
      </c>
      <c r="E39" s="10" t="s">
        <v>27</v>
      </c>
      <c r="F39" s="10" t="s">
        <v>26</v>
      </c>
      <c r="G39" s="12">
        <v>750</v>
      </c>
      <c r="H39" s="12">
        <v>750</v>
      </c>
      <c r="I39" s="12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22</v>
      </c>
      <c r="B40" s="10" t="s">
        <v>23</v>
      </c>
      <c r="C40" s="10" t="s">
        <v>52</v>
      </c>
      <c r="D40" s="10" t="s">
        <v>25</v>
      </c>
      <c r="E40" s="10" t="s">
        <v>27</v>
      </c>
      <c r="F40" s="10" t="s">
        <v>26</v>
      </c>
      <c r="G40" s="12">
        <v>666.67</v>
      </c>
      <c r="H40" s="12">
        <v>666.67</v>
      </c>
      <c r="I40" s="12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28</v>
      </c>
      <c r="B41" s="10" t="s">
        <v>29</v>
      </c>
      <c r="C41" s="10" t="s">
        <v>52</v>
      </c>
      <c r="D41" s="10" t="s">
        <v>25</v>
      </c>
      <c r="E41" s="10" t="s">
        <v>27</v>
      </c>
      <c r="F41" s="10" t="s">
        <v>26</v>
      </c>
      <c r="G41" s="12">
        <v>666.67</v>
      </c>
      <c r="H41" s="12">
        <v>666.67</v>
      </c>
      <c r="I41" s="12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30</v>
      </c>
      <c r="B42" s="10" t="s">
        <v>31</v>
      </c>
      <c r="C42" s="10" t="s">
        <v>52</v>
      </c>
      <c r="D42" s="10" t="s">
        <v>25</v>
      </c>
      <c r="E42" s="10" t="s">
        <v>27</v>
      </c>
      <c r="F42" s="10" t="s">
        <v>26</v>
      </c>
      <c r="G42" s="12">
        <v>666.67</v>
      </c>
      <c r="H42" s="12">
        <v>666.67</v>
      </c>
      <c r="I42" s="12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32</v>
      </c>
      <c r="B43" s="10" t="s">
        <v>33</v>
      </c>
      <c r="C43" s="10" t="s">
        <v>52</v>
      </c>
      <c r="D43" s="10" t="s">
        <v>25</v>
      </c>
      <c r="E43" s="10" t="s">
        <v>27</v>
      </c>
      <c r="F43" s="10" t="s">
        <v>26</v>
      </c>
      <c r="G43" s="12">
        <v>200</v>
      </c>
      <c r="H43" s="12">
        <v>200</v>
      </c>
      <c r="I43" s="12">
        <v>0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34</v>
      </c>
      <c r="B44" s="10" t="s">
        <v>35</v>
      </c>
      <c r="C44" s="10" t="s">
        <v>52</v>
      </c>
      <c r="D44" s="10" t="s">
        <v>25</v>
      </c>
      <c r="E44" s="10" t="s">
        <v>27</v>
      </c>
      <c r="F44" s="10" t="s">
        <v>26</v>
      </c>
      <c r="G44" s="12">
        <v>200</v>
      </c>
      <c r="H44" s="12">
        <v>200</v>
      </c>
      <c r="I44" s="12">
        <v>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36</v>
      </c>
      <c r="B45" s="10" t="s">
        <v>37</v>
      </c>
      <c r="C45" s="10" t="s">
        <v>52</v>
      </c>
      <c r="D45" s="10" t="s">
        <v>25</v>
      </c>
      <c r="E45" s="10" t="s">
        <v>27</v>
      </c>
      <c r="F45" s="10" t="s">
        <v>26</v>
      </c>
      <c r="G45" s="12">
        <v>200</v>
      </c>
      <c r="H45" s="12">
        <v>200</v>
      </c>
      <c r="I45" s="12">
        <v>0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0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38</v>
      </c>
      <c r="B46" s="10" t="s">
        <v>39</v>
      </c>
      <c r="C46" s="10" t="s">
        <v>52</v>
      </c>
      <c r="D46" s="10" t="s">
        <v>25</v>
      </c>
      <c r="E46" s="10" t="s">
        <v>27</v>
      </c>
      <c r="F46" s="10" t="s">
        <v>26</v>
      </c>
      <c r="G46" s="12">
        <v>200</v>
      </c>
      <c r="H46" s="12">
        <v>200</v>
      </c>
      <c r="I46" s="12">
        <v>0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40</v>
      </c>
      <c r="B47" s="10" t="s">
        <v>41</v>
      </c>
      <c r="C47" s="10" t="s">
        <v>52</v>
      </c>
      <c r="D47" s="10" t="s">
        <v>25</v>
      </c>
      <c r="E47" s="10" t="s">
        <v>27</v>
      </c>
      <c r="F47" s="10" t="s">
        <v>26</v>
      </c>
      <c r="G47" s="12">
        <v>800</v>
      </c>
      <c r="H47" s="12">
        <v>800</v>
      </c>
      <c r="I47" s="12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42</v>
      </c>
      <c r="B48" s="10" t="s">
        <v>43</v>
      </c>
      <c r="C48" s="10" t="s">
        <v>52</v>
      </c>
      <c r="D48" s="10" t="s">
        <v>25</v>
      </c>
      <c r="E48" s="10" t="s">
        <v>27</v>
      </c>
      <c r="F48" s="10" t="s">
        <v>26</v>
      </c>
      <c r="G48" s="12">
        <v>800</v>
      </c>
      <c r="H48" s="12">
        <v>800</v>
      </c>
      <c r="I48" s="12">
        <v>0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0</v>
      </c>
      <c r="P48" s="6">
        <f>IF(J48=0,0,L48/J48)</f>
        <v>0</v>
      </c>
      <c r="Q48" s="6">
        <f>IF(L48=0,0,L48/K48)</f>
        <v>0</v>
      </c>
    </row>
    <row r="49" spans="1:17" x14ac:dyDescent="0.25">
      <c r="A49" s="10" t="s">
        <v>44</v>
      </c>
      <c r="B49" s="10" t="s">
        <v>45</v>
      </c>
      <c r="C49" s="10" t="s">
        <v>52</v>
      </c>
      <c r="D49" s="10" t="s">
        <v>25</v>
      </c>
      <c r="E49" s="10" t="s">
        <v>27</v>
      </c>
      <c r="F49" s="10" t="s">
        <v>26</v>
      </c>
      <c r="G49" s="12">
        <v>1600</v>
      </c>
      <c r="H49" s="12">
        <v>1600</v>
      </c>
      <c r="I49" s="12">
        <v>0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0</v>
      </c>
      <c r="P49" s="6">
        <f>IF(J49=0,0,L49/J49)</f>
        <v>0</v>
      </c>
      <c r="Q49" s="6">
        <f>IF(L49=0,0,L49/K49)</f>
        <v>0</v>
      </c>
    </row>
    <row r="50" spans="1:17" x14ac:dyDescent="0.25">
      <c r="A50" s="10" t="s">
        <v>46</v>
      </c>
      <c r="B50" s="10" t="s">
        <v>47</v>
      </c>
      <c r="C50" s="10" t="s">
        <v>52</v>
      </c>
      <c r="D50" s="10" t="s">
        <v>25</v>
      </c>
      <c r="E50" s="10" t="s">
        <v>27</v>
      </c>
      <c r="F50" s="10" t="s">
        <v>26</v>
      </c>
      <c r="G50" s="12">
        <v>1600</v>
      </c>
      <c r="H50" s="12">
        <v>1600</v>
      </c>
      <c r="I50" s="12">
        <v>0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0</v>
      </c>
      <c r="P50" s="6">
        <f>IF(J50=0,0,L50/J50)</f>
        <v>0</v>
      </c>
      <c r="Q50" s="6">
        <f>IF(L50=0,0,L50/K50)</f>
        <v>0</v>
      </c>
    </row>
    <row r="51" spans="1:17" x14ac:dyDescent="0.25">
      <c r="A51" s="10" t="s">
        <v>48</v>
      </c>
      <c r="B51" s="10" t="s">
        <v>49</v>
      </c>
      <c r="C51" s="10" t="s">
        <v>52</v>
      </c>
      <c r="D51" s="10" t="s">
        <v>25</v>
      </c>
      <c r="E51" s="10" t="s">
        <v>27</v>
      </c>
      <c r="F51" s="10" t="s">
        <v>26</v>
      </c>
      <c r="G51" s="12">
        <v>400</v>
      </c>
      <c r="H51" s="12">
        <v>400</v>
      </c>
      <c r="I51" s="12">
        <v>0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0</v>
      </c>
      <c r="P51" s="6">
        <f>IF(J51=0,0,L51/J51)</f>
        <v>0</v>
      </c>
      <c r="Q51" s="6">
        <f>IF(L51=0,0,L51/K51)</f>
        <v>0</v>
      </c>
    </row>
    <row r="52" spans="1:17" x14ac:dyDescent="0.25">
      <c r="A52" s="10" t="s">
        <v>28</v>
      </c>
      <c r="B52" s="10" t="s">
        <v>29</v>
      </c>
      <c r="C52" s="10" t="s">
        <v>53</v>
      </c>
      <c r="D52" s="10" t="s">
        <v>54</v>
      </c>
      <c r="E52" s="10" t="s">
        <v>27</v>
      </c>
      <c r="F52" s="10" t="s">
        <v>26</v>
      </c>
      <c r="G52" s="12">
        <v>8159611.2199999997</v>
      </c>
      <c r="H52" s="12">
        <v>8159611.2199999997</v>
      </c>
      <c r="I52" s="12">
        <v>2084403</v>
      </c>
      <c r="J52" s="5"/>
      <c r="K52" s="5"/>
      <c r="L52" s="5"/>
      <c r="M52" s="8" t="s">
        <v>17</v>
      </c>
      <c r="N52" s="7">
        <f>IF(G52&gt;0,I52/G52,0)</f>
        <v>0.25545371510972553</v>
      </c>
      <c r="O52" s="7">
        <f>IF(H52&gt;0,I52/H52,0)</f>
        <v>0.25545371510972553</v>
      </c>
      <c r="P52" s="6">
        <f>IF(J52=0,0,L52/J52)</f>
        <v>0</v>
      </c>
      <c r="Q52" s="6">
        <f>IF(L52=0,0,L52/K52)</f>
        <v>0</v>
      </c>
    </row>
    <row r="53" spans="1:17" x14ac:dyDescent="0.25">
      <c r="A53" s="10" t="s">
        <v>55</v>
      </c>
      <c r="B53" s="10" t="s">
        <v>29</v>
      </c>
      <c r="C53" s="10" t="s">
        <v>56</v>
      </c>
      <c r="D53" s="10" t="s">
        <v>54</v>
      </c>
      <c r="E53" s="10" t="s">
        <v>27</v>
      </c>
      <c r="F53" s="10" t="s">
        <v>26</v>
      </c>
      <c r="G53" s="12">
        <v>3448732.96</v>
      </c>
      <c r="H53" s="12">
        <v>3448732.96</v>
      </c>
      <c r="I53" s="12">
        <v>205673.69</v>
      </c>
      <c r="J53" s="5"/>
      <c r="K53" s="5"/>
      <c r="L53" s="5"/>
      <c r="M53" s="8" t="s">
        <v>17</v>
      </c>
      <c r="N53" s="7">
        <f>IF(G53&gt;0,I53/G53,0)</f>
        <v>5.9637464653105529E-2</v>
      </c>
      <c r="O53" s="7">
        <f>IF(H53&gt;0,I53/H53,0)</f>
        <v>5.9637464653105529E-2</v>
      </c>
      <c r="P53" s="6">
        <f>IF(J53=0,0,L53/J53)</f>
        <v>0</v>
      </c>
      <c r="Q53" s="6">
        <f>IF(L53=0,0,L53/K53)</f>
        <v>0</v>
      </c>
    </row>
    <row r="54" spans="1:17" x14ac:dyDescent="0.25">
      <c r="G54" s="13">
        <f>SUM(G4:G53)</f>
        <v>11851344.18</v>
      </c>
      <c r="H54" s="13">
        <f>SUM(H4:H53)</f>
        <v>11851344.18</v>
      </c>
      <c r="I54" s="13">
        <f>SUM(I4:I53)</f>
        <v>2290076.69</v>
      </c>
      <c r="P54" s="11">
        <f t="shared" ref="P54" si="0">IF(J54=0,0,L54/J54)</f>
        <v>0</v>
      </c>
      <c r="Q54" s="11">
        <f t="shared" ref="Q54" si="1">IF(L54=0,0,L54/K54)</f>
        <v>0</v>
      </c>
    </row>
    <row r="55" spans="1:17" x14ac:dyDescent="0.25">
      <c r="A55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DAF</cp:lastModifiedBy>
  <dcterms:created xsi:type="dcterms:W3CDTF">2023-06-21T19:35:53Z</dcterms:created>
  <dcterms:modified xsi:type="dcterms:W3CDTF">2026-04-14T19:01:05Z</dcterms:modified>
</cp:coreProperties>
</file>